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n\Documents\TRF1\Encerramento Exercício\2021\"/>
    </mc:Choice>
  </mc:AlternateContent>
  <xr:revisionPtr revIDLastSave="0" documentId="13_ncr:1_{F7345984-6103-456B-A583-384AD31F49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ratos" sheetId="1" r:id="rId1"/>
    <sheet name="Garanti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4" i="2"/>
  <c r="F3" i="2"/>
  <c r="I12" i="1"/>
  <c r="I4" i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<sst xmlns="http://schemas.openxmlformats.org/spreadsheetml/2006/main" count="110" uniqueCount="69">
  <si>
    <t>N. Contrato </t>
  </si>
  <si>
    <t>CNPJ/CPF</t>
  </si>
  <si>
    <t>Nome</t>
  </si>
  <si>
    <t>Valor Contratado</t>
  </si>
  <si>
    <t>Valor Pago em Exercícios Anteriores</t>
  </si>
  <si>
    <t>Valor Pago no Exercício</t>
  </si>
  <si>
    <t>Saldo a Pagar</t>
  </si>
  <si>
    <t>Tipo de Garantia</t>
  </si>
  <si>
    <t>Valor da Garantia </t>
  </si>
  <si>
    <t>CONTRATOS</t>
  </si>
  <si>
    <t>Obs: no tipo, informar: locação de imóvel, locação de bens móveis, serviços ou fornecimento de bens.</t>
  </si>
  <si>
    <t>Obs: no tipo, informar: caução, seguro-garantia ou fiança bancária</t>
  </si>
  <si>
    <t>Objeto</t>
  </si>
  <si>
    <t>GARANTIA CONTRATUAL</t>
  </si>
  <si>
    <t>Vigência da Garantia</t>
  </si>
  <si>
    <t>Tipo</t>
  </si>
  <si>
    <t>Suporte de solução de FIREWALL</t>
  </si>
  <si>
    <t>Serviços</t>
  </si>
  <si>
    <t>08.366.661/0001-47</t>
  </si>
  <si>
    <t>GLOBAL IP TECNOLOGIA DA INFORMÁTICA LTDA</t>
  </si>
  <si>
    <t>Serviço de Vigilância</t>
  </si>
  <si>
    <t>07.738.828/0001-90</t>
  </si>
  <si>
    <t>AVI SERVIÇOS DE SEGURANÇA LTDA</t>
  </si>
  <si>
    <t>Manutenção predial - contratação emergencial</t>
  </si>
  <si>
    <t>01.605.655/0001-56</t>
  </si>
  <si>
    <t>LACONCIL CONSTRUCAO CIVIL LTDA</t>
  </si>
  <si>
    <t>Profissionais de saúde</t>
  </si>
  <si>
    <t>00.706.148/0001-46</t>
  </si>
  <si>
    <t>BRASILMED AUDITORIA MÉDICA E SERVIÇOS LTDA</t>
  </si>
  <si>
    <t>Digitalização</t>
  </si>
  <si>
    <t>04.558.234/0001-00</t>
  </si>
  <si>
    <t>AMAZON CONSTRUÇÕES E SERVIÇOS EIRELI</t>
  </si>
  <si>
    <t>Manutenção predial</t>
  </si>
  <si>
    <t>10.914.525/0001-96</t>
  </si>
  <si>
    <t>GAMASER TECNOLOGIA EIRELI - EPP</t>
  </si>
  <si>
    <t>Manutenção nos portais detectores de metais</t>
  </si>
  <si>
    <t>37.894.624/0001-00</t>
  </si>
  <si>
    <t>RADD COMÉRCIO DE ELETRÔNICOS LTDA - EPP</t>
  </si>
  <si>
    <t>Apoio administrativo</t>
  </si>
  <si>
    <t>20.481.577/0001-70</t>
  </si>
  <si>
    <t>R N FARIAS EMPREENDIMENTOS EIRELI - ME</t>
  </si>
  <si>
    <t>Reforma salas de audiências</t>
  </si>
  <si>
    <t>20.852.647/0001-59</t>
  </si>
  <si>
    <t>ORRICO OLIVEIRA ENGENHARIA LTDA</t>
  </si>
  <si>
    <t>Limpeza, copeiragem, jardinagem e serviços gerais</t>
  </si>
  <si>
    <t>10.774.803/0001-57</t>
  </si>
  <si>
    <t>CONTRATE SERVICOS LTDA</t>
  </si>
  <si>
    <t>SEGURO GARANTIA</t>
  </si>
  <si>
    <t>12 de 2021</t>
  </si>
  <si>
    <t>14 de 2021</t>
  </si>
  <si>
    <t>29 de 2021</t>
  </si>
  <si>
    <t>43 de 2021</t>
  </si>
  <si>
    <t>06 de 2022</t>
  </si>
  <si>
    <t>57 de 2020</t>
  </si>
  <si>
    <t>03 de 2022</t>
  </si>
  <si>
    <t>47 de 2021</t>
  </si>
  <si>
    <t>R$ 32.850,00 de 27/11/20 a 27/02/22, endosso R$ 26.250,00 de 27/11/21 a 27/02/23</t>
  </si>
  <si>
    <t>01/06/2021 a 27/02/2022</t>
  </si>
  <si>
    <t>08/12/2021 a 07/12/2026</t>
  </si>
  <si>
    <t>01/07/21 a 01/10/22 e 02/10/22 a 02/10/26</t>
  </si>
  <si>
    <t>23/08/2021 a 23/02/2027</t>
  </si>
  <si>
    <t>31/01/2022 a 14/11/2022</t>
  </si>
  <si>
    <t>50 de 2020</t>
  </si>
  <si>
    <t>01/02/2022 a 01/05/2023</t>
  </si>
  <si>
    <t xml:space="preserve"> 01/02/2021 a 02/05/2022 </t>
  </si>
  <si>
    <t>-</t>
  </si>
  <si>
    <t xml:space="preserve"> 08/11/2021 a 07/02/2023</t>
  </si>
  <si>
    <r>
      <t xml:space="preserve">obs.: Quando os contratos passaram de 7 dígitos (de documento SEI), passaram a ter indicação de número e controle paralelos, uma vez que na inscrição genérica da transação </t>
    </r>
    <r>
      <rPr>
        <i/>
        <sz val="8"/>
        <color theme="1"/>
        <rFont val="Times New Roman"/>
        <family val="1"/>
      </rPr>
      <t>atugener</t>
    </r>
    <r>
      <rPr>
        <sz val="8"/>
        <color theme="1"/>
        <rFont val="Times New Roman"/>
        <family val="1"/>
      </rPr>
      <t xml:space="preserve"> só cabem 7 dígitos. Como exemplo, o 1º contrato listado acima, doc. SEI 11831631, " 50 de 2020", no SIAFI, foi registrado como </t>
    </r>
    <r>
      <rPr>
        <i/>
        <sz val="8"/>
        <color theme="1"/>
        <rFont val="Times New Roman"/>
        <family val="1"/>
      </rPr>
      <t>RCBA</t>
    </r>
    <r>
      <rPr>
        <i/>
        <u/>
        <sz val="8"/>
        <color theme="1"/>
        <rFont val="Times New Roman"/>
        <family val="1"/>
      </rPr>
      <t>050</t>
    </r>
    <r>
      <rPr>
        <i/>
        <sz val="8"/>
        <color theme="1"/>
        <rFont val="Times New Roman"/>
        <family val="1"/>
      </rPr>
      <t>20</t>
    </r>
    <r>
      <rPr>
        <sz val="8"/>
        <color theme="1"/>
        <rFont val="Times New Roman"/>
        <family val="1"/>
      </rPr>
      <t xml:space="preserve"> (seguindo sempre esta padronização, RCBAxxxYY, sendo YY o ano de emissão, de acordo com o procedimento contábil 8218079, item 2 e Despacho DICOC 10064935)</t>
    </r>
  </si>
  <si>
    <t>Fornecimento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</si>
</sst>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F0F5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rgb="FF212529"/>
      <name val="Roboto"/>
    </font>
    <font>
      <sz val="8"/>
      <color rgb="FF212529"/>
      <name val="Roboto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2" fillId="0" borderId="12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3" fontId="2" fillId="0" borderId="13" xfId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3"/>
  <sheetViews>
    <sheetView workbookViewId="0">
      <selection activeCell="E15" sqref="E15"/>
    </sheetView>
  </sheetViews>
  <sheetFormatPr defaultRowHeight="15" x14ac:dyDescent="0.25"/>
  <cols>
    <col min="1" max="1" width="11.28515625" style="1" customWidth="1"/>
    <col min="2" max="2" width="44.7109375" style="1" bestFit="1" customWidth="1"/>
    <col min="3" max="3" width="12.42578125" style="1" bestFit="1" customWidth="1"/>
    <col min="4" max="4" width="18.140625" style="1" customWidth="1"/>
    <col min="5" max="5" width="55.42578125" style="1" bestFit="1" customWidth="1"/>
    <col min="6" max="6" width="16.5703125" style="4" customWidth="1"/>
    <col min="7" max="7" width="16.85546875" style="1" customWidth="1"/>
    <col min="8" max="8" width="13.42578125" style="1" customWidth="1"/>
    <col min="9" max="9" width="13.85546875" style="1" customWidth="1"/>
    <col min="10" max="16384" width="9.140625" style="1"/>
  </cols>
  <sheetData>
    <row r="1" spans="1:9" x14ac:dyDescent="0.2">
      <c r="A1" s="32" t="s">
        <v>9</v>
      </c>
      <c r="B1" s="33"/>
      <c r="C1" s="33"/>
      <c r="D1" s="33"/>
      <c r="E1" s="33"/>
      <c r="F1" s="33"/>
      <c r="G1" s="33"/>
      <c r="H1" s="33"/>
      <c r="I1" s="34"/>
    </row>
    <row r="2" spans="1:9" ht="42.75" x14ac:dyDescent="0.25">
      <c r="A2" s="2" t="s">
        <v>0</v>
      </c>
      <c r="B2" s="2" t="s">
        <v>12</v>
      </c>
      <c r="C2" s="2" t="s">
        <v>15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2" t="s">
        <v>6</v>
      </c>
    </row>
    <row r="3" spans="1:9" x14ac:dyDescent="0.25">
      <c r="A3" s="5">
        <v>11831631</v>
      </c>
      <c r="B3" s="5" t="s">
        <v>16</v>
      </c>
      <c r="C3" s="5" t="s">
        <v>17</v>
      </c>
      <c r="D3" s="5" t="s">
        <v>18</v>
      </c>
      <c r="E3" s="5" t="s">
        <v>19</v>
      </c>
      <c r="F3" s="6">
        <v>525600</v>
      </c>
      <c r="G3" s="6">
        <v>525600</v>
      </c>
      <c r="H3" s="6"/>
      <c r="I3" s="6">
        <f>F3-G3-H3</f>
        <v>0</v>
      </c>
    </row>
    <row r="4" spans="1:9" x14ac:dyDescent="0.25">
      <c r="A4" s="5">
        <v>8390073</v>
      </c>
      <c r="B4" s="5" t="s">
        <v>20</v>
      </c>
      <c r="C4" s="5" t="s">
        <v>17</v>
      </c>
      <c r="D4" s="5" t="s">
        <v>21</v>
      </c>
      <c r="E4" s="5" t="s">
        <v>22</v>
      </c>
      <c r="F4" s="6">
        <v>6914574.8200000003</v>
      </c>
      <c r="G4" s="6"/>
      <c r="H4" s="6">
        <v>2299719.7599999998</v>
      </c>
      <c r="I4" s="6">
        <f t="shared" ref="I4:I9" si="0">F4-G4-H4</f>
        <v>4614855.0600000005</v>
      </c>
    </row>
    <row r="5" spans="1:9" x14ac:dyDescent="0.25">
      <c r="A5" s="5">
        <v>13052759</v>
      </c>
      <c r="B5" s="5" t="s">
        <v>23</v>
      </c>
      <c r="C5" s="5" t="s">
        <v>17</v>
      </c>
      <c r="D5" s="5" t="s">
        <v>24</v>
      </c>
      <c r="E5" s="5" t="s">
        <v>25</v>
      </c>
      <c r="F5" s="6">
        <v>543013.14</v>
      </c>
      <c r="G5" s="6"/>
      <c r="H5" s="6">
        <v>473628.13</v>
      </c>
      <c r="I5" s="6">
        <f t="shared" si="0"/>
        <v>69385.010000000009</v>
      </c>
    </row>
    <row r="6" spans="1:9" x14ac:dyDescent="0.25">
      <c r="A6" s="5">
        <v>13039365</v>
      </c>
      <c r="B6" s="5" t="s">
        <v>26</v>
      </c>
      <c r="C6" s="5" t="s">
        <v>17</v>
      </c>
      <c r="D6" s="5" t="s">
        <v>27</v>
      </c>
      <c r="E6" s="5" t="s">
        <v>28</v>
      </c>
      <c r="F6" s="6">
        <v>882329.58</v>
      </c>
      <c r="G6" s="6"/>
      <c r="H6" s="6">
        <v>448130.03</v>
      </c>
      <c r="I6" s="6">
        <f t="shared" si="0"/>
        <v>434199.54999999993</v>
      </c>
    </row>
    <row r="7" spans="1:9" x14ac:dyDescent="0.25">
      <c r="A7" s="5">
        <v>13750732</v>
      </c>
      <c r="B7" s="5" t="s">
        <v>29</v>
      </c>
      <c r="C7" s="5" t="s">
        <v>17</v>
      </c>
      <c r="D7" s="5" t="s">
        <v>30</v>
      </c>
      <c r="E7" s="5" t="s">
        <v>31</v>
      </c>
      <c r="F7" s="6">
        <v>1695141</v>
      </c>
      <c r="G7" s="6"/>
      <c r="H7" s="6">
        <v>803622.40000000002</v>
      </c>
      <c r="I7" s="6">
        <f t="shared" si="0"/>
        <v>891518.6</v>
      </c>
    </row>
    <row r="8" spans="1:9" x14ac:dyDescent="0.25">
      <c r="A8" s="7">
        <v>14246761</v>
      </c>
      <c r="B8" s="7" t="s">
        <v>32</v>
      </c>
      <c r="C8" s="7" t="s">
        <v>17</v>
      </c>
      <c r="D8" s="7" t="s">
        <v>33</v>
      </c>
      <c r="E8" s="7" t="s">
        <v>34</v>
      </c>
      <c r="F8" s="8">
        <v>1169343.26</v>
      </c>
      <c r="G8" s="8"/>
      <c r="H8" s="8">
        <v>157853.47</v>
      </c>
      <c r="I8" s="6">
        <f t="shared" si="0"/>
        <v>1011489.79</v>
      </c>
    </row>
    <row r="9" spans="1:9" x14ac:dyDescent="0.25">
      <c r="A9" s="7">
        <v>14531970</v>
      </c>
      <c r="B9" s="7" t="s">
        <v>35</v>
      </c>
      <c r="C9" s="7" t="s">
        <v>68</v>
      </c>
      <c r="D9" s="7" t="s">
        <v>36</v>
      </c>
      <c r="E9" s="7" t="s">
        <v>37</v>
      </c>
      <c r="F9" s="8">
        <v>232930</v>
      </c>
      <c r="G9" s="8"/>
      <c r="H9" s="8">
        <v>232930</v>
      </c>
      <c r="I9" s="6">
        <f t="shared" si="0"/>
        <v>0</v>
      </c>
    </row>
    <row r="10" spans="1:9" x14ac:dyDescent="0.25">
      <c r="A10" s="7">
        <v>14830386</v>
      </c>
      <c r="B10" s="7" t="s">
        <v>38</v>
      </c>
      <c r="C10" s="7" t="s">
        <v>17</v>
      </c>
      <c r="D10" s="7" t="s">
        <v>39</v>
      </c>
      <c r="E10" s="7" t="s">
        <v>40</v>
      </c>
      <c r="F10" s="8">
        <v>213990</v>
      </c>
      <c r="G10" s="8">
        <v>0</v>
      </c>
      <c r="H10" s="8">
        <v>0</v>
      </c>
      <c r="I10" s="8">
        <v>213990</v>
      </c>
    </row>
    <row r="11" spans="1:9" x14ac:dyDescent="0.25">
      <c r="A11" s="7">
        <v>14878560</v>
      </c>
      <c r="B11" s="7" t="s">
        <v>41</v>
      </c>
      <c r="C11" s="7" t="s">
        <v>17</v>
      </c>
      <c r="D11" s="7" t="s">
        <v>42</v>
      </c>
      <c r="E11" s="7" t="s">
        <v>43</v>
      </c>
      <c r="F11" s="8">
        <v>225900</v>
      </c>
      <c r="G11" s="8">
        <v>0</v>
      </c>
      <c r="H11" s="8">
        <v>0</v>
      </c>
      <c r="I11" s="8">
        <v>225900</v>
      </c>
    </row>
    <row r="12" spans="1:9" x14ac:dyDescent="0.25">
      <c r="A12" s="7">
        <v>12051674</v>
      </c>
      <c r="B12" s="7" t="s">
        <v>44</v>
      </c>
      <c r="C12" s="7" t="s">
        <v>17</v>
      </c>
      <c r="D12" s="7" t="s">
        <v>45</v>
      </c>
      <c r="E12" s="7" t="s">
        <v>46</v>
      </c>
      <c r="F12" s="8">
        <v>3326425.96</v>
      </c>
      <c r="G12" s="8"/>
      <c r="H12" s="8">
        <v>2947769.62</v>
      </c>
      <c r="I12" s="6">
        <f t="shared" ref="I12" si="1">F12-G12-H12</f>
        <v>378656.33999999985</v>
      </c>
    </row>
    <row r="13" spans="1:9" ht="29.25" customHeight="1" x14ac:dyDescent="0.25">
      <c r="A13" s="35" t="s">
        <v>10</v>
      </c>
      <c r="B13" s="36"/>
      <c r="C13" s="36"/>
      <c r="D13" s="36"/>
      <c r="E13" s="36"/>
      <c r="F13" s="36"/>
      <c r="G13" s="36"/>
      <c r="H13" s="36"/>
      <c r="I13" s="37"/>
    </row>
  </sheetData>
  <mergeCells count="2">
    <mergeCell ref="A1:I1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16"/>
  <sheetViews>
    <sheetView tabSelected="1" workbookViewId="0">
      <selection activeCell="F12" sqref="F12"/>
    </sheetView>
  </sheetViews>
  <sheetFormatPr defaultRowHeight="15" x14ac:dyDescent="0.25"/>
  <cols>
    <col min="1" max="1" width="12.5703125" style="1" bestFit="1" customWidth="1"/>
    <col min="2" max="2" width="17.7109375" style="1" bestFit="1" customWidth="1"/>
    <col min="3" max="3" width="53.85546875" style="1" customWidth="1"/>
    <col min="4" max="4" width="16.7109375" style="1" bestFit="1" customWidth="1"/>
    <col min="5" max="5" width="32.42578125" style="1" customWidth="1"/>
    <col min="6" max="6" width="20.5703125" style="1" customWidth="1"/>
    <col min="7" max="7" width="10.140625" style="1" customWidth="1"/>
    <col min="8" max="16384" width="9.140625" style="1"/>
  </cols>
  <sheetData>
    <row r="1" spans="1:8" x14ac:dyDescent="0.25">
      <c r="A1" s="38" t="s">
        <v>13</v>
      </c>
      <c r="B1" s="39"/>
      <c r="C1" s="39"/>
      <c r="D1" s="39"/>
      <c r="E1" s="39"/>
      <c r="F1" s="40"/>
    </row>
    <row r="2" spans="1:8" ht="27" customHeight="1" x14ac:dyDescent="0.25">
      <c r="A2" s="12" t="s">
        <v>0</v>
      </c>
      <c r="B2" s="2" t="s">
        <v>1</v>
      </c>
      <c r="C2" s="2" t="s">
        <v>2</v>
      </c>
      <c r="D2" s="2" t="s">
        <v>7</v>
      </c>
      <c r="E2" s="2" t="s">
        <v>14</v>
      </c>
      <c r="F2" s="2" t="s">
        <v>8</v>
      </c>
    </row>
    <row r="3" spans="1:8" ht="22.5" x14ac:dyDescent="0.25">
      <c r="A3" s="15" t="s">
        <v>62</v>
      </c>
      <c r="B3" s="5" t="s">
        <v>18</v>
      </c>
      <c r="C3" s="5" t="s">
        <v>19</v>
      </c>
      <c r="D3" s="9" t="s">
        <v>47</v>
      </c>
      <c r="E3" s="21" t="s">
        <v>56</v>
      </c>
      <c r="F3" s="30">
        <f>32850+26250</f>
        <v>59100</v>
      </c>
      <c r="G3" s="29"/>
      <c r="H3" s="28"/>
    </row>
    <row r="4" spans="1:8" ht="30" x14ac:dyDescent="0.2">
      <c r="A4" s="14">
        <v>8390073</v>
      </c>
      <c r="B4" s="5" t="s">
        <v>21</v>
      </c>
      <c r="C4" s="5" t="s">
        <v>22</v>
      </c>
      <c r="D4" s="17" t="s">
        <v>47</v>
      </c>
      <c r="E4" s="22" t="s">
        <v>58</v>
      </c>
      <c r="F4" s="18">
        <f>336067.64+10323.34</f>
        <v>346390.98000000004</v>
      </c>
      <c r="G4" s="11"/>
    </row>
    <row r="5" spans="1:8" x14ac:dyDescent="0.2">
      <c r="A5" s="16" t="s">
        <v>48</v>
      </c>
      <c r="B5" s="5" t="s">
        <v>24</v>
      </c>
      <c r="C5" s="5" t="s">
        <v>25</v>
      </c>
      <c r="D5" s="17" t="s">
        <v>47</v>
      </c>
      <c r="E5" s="22" t="s">
        <v>57</v>
      </c>
      <c r="F5" s="18">
        <v>27150.66</v>
      </c>
      <c r="G5" s="11"/>
    </row>
    <row r="6" spans="1:8" x14ac:dyDescent="0.2">
      <c r="A6" s="16" t="s">
        <v>49</v>
      </c>
      <c r="B6" s="5" t="s">
        <v>27</v>
      </c>
      <c r="C6" s="5" t="s">
        <v>28</v>
      </c>
      <c r="D6" s="17" t="s">
        <v>47</v>
      </c>
      <c r="E6" s="31" t="s">
        <v>59</v>
      </c>
      <c r="F6" s="18">
        <f>42998.24+42998.24</f>
        <v>85996.479999999996</v>
      </c>
      <c r="G6" s="11"/>
    </row>
    <row r="7" spans="1:8" x14ac:dyDescent="0.25">
      <c r="A7" s="16" t="s">
        <v>50</v>
      </c>
      <c r="B7" s="5" t="s">
        <v>30</v>
      </c>
      <c r="C7" s="5" t="s">
        <v>31</v>
      </c>
      <c r="D7" s="17" t="s">
        <v>47</v>
      </c>
      <c r="E7" s="22" t="s">
        <v>60</v>
      </c>
      <c r="F7" s="18">
        <v>56504.7</v>
      </c>
      <c r="G7" s="10"/>
    </row>
    <row r="8" spans="1:8" x14ac:dyDescent="0.25">
      <c r="A8" s="16" t="s">
        <v>51</v>
      </c>
      <c r="B8" s="7" t="s">
        <v>33</v>
      </c>
      <c r="C8" s="7" t="s">
        <v>34</v>
      </c>
      <c r="D8" s="17" t="s">
        <v>47</v>
      </c>
      <c r="E8" s="22" t="s">
        <v>66</v>
      </c>
      <c r="F8" s="19">
        <v>55860.61</v>
      </c>
      <c r="G8" s="10"/>
    </row>
    <row r="9" spans="1:8" x14ac:dyDescent="0.25">
      <c r="A9" s="13" t="s">
        <v>55</v>
      </c>
      <c r="B9" s="7" t="s">
        <v>36</v>
      </c>
      <c r="C9" s="7" t="s">
        <v>37</v>
      </c>
      <c r="D9" s="17" t="s">
        <v>47</v>
      </c>
      <c r="E9" s="24" t="s">
        <v>65</v>
      </c>
      <c r="F9" s="26" t="s">
        <v>65</v>
      </c>
      <c r="G9" s="25"/>
    </row>
    <row r="10" spans="1:8" x14ac:dyDescent="0.25">
      <c r="A10" s="13" t="s">
        <v>54</v>
      </c>
      <c r="B10" s="7" t="s">
        <v>39</v>
      </c>
      <c r="C10" s="7" t="s">
        <v>40</v>
      </c>
      <c r="D10" s="17" t="s">
        <v>47</v>
      </c>
      <c r="E10" s="23" t="s">
        <v>63</v>
      </c>
      <c r="F10" s="20">
        <v>10699.5</v>
      </c>
      <c r="G10" s="27"/>
      <c r="H10" s="28"/>
    </row>
    <row r="11" spans="1:8" x14ac:dyDescent="0.25">
      <c r="A11" s="13" t="s">
        <v>52</v>
      </c>
      <c r="B11" s="7" t="s">
        <v>42</v>
      </c>
      <c r="C11" s="7" t="s">
        <v>43</v>
      </c>
      <c r="D11" s="17" t="s">
        <v>47</v>
      </c>
      <c r="E11" s="22" t="s">
        <v>61</v>
      </c>
      <c r="F11" s="20">
        <v>11295</v>
      </c>
      <c r="G11" s="10"/>
    </row>
    <row r="12" spans="1:8" x14ac:dyDescent="0.25">
      <c r="A12" s="13" t="s">
        <v>53</v>
      </c>
      <c r="B12" s="7" t="s">
        <v>45</v>
      </c>
      <c r="C12" s="7" t="s">
        <v>46</v>
      </c>
      <c r="D12" s="17" t="s">
        <v>47</v>
      </c>
      <c r="E12" s="22" t="s">
        <v>64</v>
      </c>
      <c r="F12" s="20">
        <v>166145.76</v>
      </c>
      <c r="G12" s="10"/>
    </row>
    <row r="13" spans="1:8" ht="29.25" customHeight="1" x14ac:dyDescent="0.25">
      <c r="A13" s="35" t="s">
        <v>11</v>
      </c>
      <c r="B13" s="36"/>
      <c r="C13" s="36"/>
      <c r="D13" s="36"/>
      <c r="E13" s="36"/>
      <c r="F13" s="37"/>
    </row>
    <row r="15" spans="1:8" x14ac:dyDescent="0.25">
      <c r="A15" s="41" t="s">
        <v>67</v>
      </c>
      <c r="B15" s="41"/>
      <c r="C15" s="41"/>
      <c r="D15" s="41"/>
      <c r="E15" s="41"/>
      <c r="F15" s="41"/>
    </row>
    <row r="16" spans="1:8" x14ac:dyDescent="0.25">
      <c r="A16" s="41"/>
      <c r="B16" s="41"/>
      <c r="C16" s="41"/>
      <c r="D16" s="41"/>
      <c r="E16" s="41"/>
      <c r="F16" s="41"/>
    </row>
  </sheetData>
  <mergeCells count="3">
    <mergeCell ref="A1:F1"/>
    <mergeCell ref="A13:F13"/>
    <mergeCell ref="A15:F1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Contratos</vt:lpstr>
      <vt:lpstr>Garantias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Ferreira (Admin)</dc:creator>
  <cp:lastModifiedBy>Miron Freitas</cp:lastModifiedBy>
  <dcterms:created xsi:type="dcterms:W3CDTF">2020-01-18T16:17:28Z</dcterms:created>
  <dcterms:modified xsi:type="dcterms:W3CDTF">2022-02-09T23:51:04Z</dcterms:modified>
</cp:coreProperties>
</file>