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9020" windowHeight="11895" activeTab="0"/>
  </bookViews>
  <sheets>
    <sheet name="Cálculo Amostral" sheetId="1" r:id="rId1"/>
    <sheet name="combo" sheetId="2" state="hidden" r:id="rId2"/>
  </sheets>
  <definedNames>
    <definedName name="_xlnm.Print_Area" localSheetId="0">'Cálculo Amostral'!$B$1:$F$45</definedName>
    <definedName name="prob">'combo'!$B$2:$B$11</definedName>
  </definedNames>
  <calcPr fullCalcOnLoad="1"/>
</workbook>
</file>

<file path=xl/sharedStrings.xml><?xml version="1.0" encoding="utf-8"?>
<sst xmlns="http://schemas.openxmlformats.org/spreadsheetml/2006/main" count="15" uniqueCount="15">
  <si>
    <t>B - Erro máximo desejado</t>
  </si>
  <si>
    <t>Resultado</t>
  </si>
  <si>
    <t>Tamanho da amostra calculada</t>
  </si>
  <si>
    <r>
      <rPr>
        <b/>
        <sz val="11"/>
        <color indexed="8"/>
        <rFont val="Calibri"/>
        <family val="2"/>
      </rPr>
      <t xml:space="preserve">2) </t>
    </r>
    <r>
      <rPr>
        <b/>
        <u val="single"/>
        <sz val="11"/>
        <color indexed="8"/>
        <rFont val="Calibri"/>
        <family val="2"/>
      </rPr>
      <t>ALOCAÇÃO DOS ESTRATOS</t>
    </r>
  </si>
  <si>
    <t>L - Digite o número de estratos</t>
  </si>
  <si>
    <r>
      <rPr>
        <b/>
        <sz val="11"/>
        <color indexed="8"/>
        <rFont val="Calibri"/>
        <family val="2"/>
      </rPr>
      <t xml:space="preserve">N - digite o tamanho da população: </t>
    </r>
    <r>
      <rPr>
        <sz val="11"/>
        <color theme="1"/>
        <rFont val="Calibri"/>
        <family val="2"/>
      </rPr>
      <t>número de processos que podem ser eliminados</t>
    </r>
  </si>
  <si>
    <r>
      <rPr>
        <b/>
        <sz val="11"/>
        <color indexed="8"/>
        <rFont val="Symbol"/>
        <family val="1"/>
      </rPr>
      <t>a</t>
    </r>
    <r>
      <rPr>
        <b/>
        <sz val="11"/>
        <color indexed="8"/>
        <rFont val="Calibri"/>
        <family val="2"/>
      </rPr>
      <t xml:space="preserve"> - digite o grau de confiança desejado</t>
    </r>
  </si>
  <si>
    <t>Resultado: alocação dos estratos</t>
  </si>
  <si>
    <t>Digite o Tamanho do Estrato</t>
  </si>
  <si>
    <t>Tamanho da amostra do estrato</t>
  </si>
  <si>
    <t>Estratos</t>
  </si>
  <si>
    <t>PLANO PARA SELEÇÃO DE AMOSTRAS EM UM ACERVO DOCUMENTAL</t>
  </si>
  <si>
    <t>1) Cálculo do tamanho da amostra</t>
  </si>
  <si>
    <r>
      <rPr>
        <u val="single"/>
        <sz val="11"/>
        <color indexed="8"/>
        <rFont val="Calibri"/>
        <family val="2"/>
      </rPr>
      <t>Instruções</t>
    </r>
    <r>
      <rPr>
        <sz val="11"/>
        <color theme="1"/>
        <rFont val="Calibri"/>
        <family val="2"/>
      </rPr>
      <t xml:space="preserve">:  após a determinação do tamanho da amostra, deve-se verificar o tamanho de cada estrato.  Primeiro digite o número de estratos do plano amostral na célula "C22". Em seguida, insira o tamanho da população de cada estrato na coluna C (a partir de "C27"). O resultado do tamanho amostral de cada estrato está apresentado na coluna D ao lado.  </t>
    </r>
  </si>
  <si>
    <r>
      <rPr>
        <u val="single"/>
        <sz val="11"/>
        <color indexed="8"/>
        <rFont val="Calibri"/>
        <family val="2"/>
      </rPr>
      <t>Instruções:</t>
    </r>
    <r>
      <rPr>
        <sz val="11"/>
        <color theme="1"/>
        <rFont val="Calibri"/>
        <family val="2"/>
      </rPr>
      <t xml:space="preserve"> escolha a margem de confiança e o tamanho da população nas células com realce na cor cinza, em "C9" e "C11", respectivamente.  O resultado está apresentado na célula de cor azul, em "tamanho da amostra calculada" (célula "C14"). 
obs: </t>
    </r>
    <r>
      <rPr>
        <sz val="10"/>
        <color indexed="8"/>
        <rFont val="Calibri"/>
        <family val="2"/>
      </rPr>
      <t>as alterações somente podem ser feitas nas células da cor cinza.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</si>
</sst>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[$-416]dddd\,\ d&quot; de &quot;mmmm&quot; de &quot;yyyy"/>
    <numFmt numFmtId="175" formatCode="_(* #,##0.0_);_(* \(#,##0.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9"/>
      <name val="Calibri"/>
      <family val="2"/>
    </font>
    <font>
      <b/>
      <u val="single"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0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33" borderId="12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ill="1" applyBorder="1" applyAlignment="1" applyProtection="1">
      <alignment horizontal="center"/>
      <protection locked="0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2" xfId="0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0" fillId="0" borderId="0" xfId="0" applyFont="1" applyBorder="1" applyAlignment="1">
      <alignment horizontal="center"/>
    </xf>
    <xf numFmtId="173" fontId="39" fillId="2" borderId="23" xfId="51" applyNumberFormat="1" applyFont="1" applyFill="1" applyBorder="1" applyAlignment="1">
      <alignment horizontal="center" vertical="center"/>
    </xf>
    <xf numFmtId="173" fontId="39" fillId="2" borderId="24" xfId="51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9" fillId="2" borderId="25" xfId="0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indent="2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367"/>
  <sheetViews>
    <sheetView showGridLines="0" tabSelected="1" zoomScaleSheetLayoutView="100" zoomScalePageLayoutView="0" workbookViewId="0" topLeftCell="A1">
      <selection activeCell="D31" sqref="D31"/>
    </sheetView>
  </sheetViews>
  <sheetFormatPr defaultColWidth="9.140625" defaultRowHeight="15"/>
  <cols>
    <col min="1" max="1" width="3.7109375" style="37" customWidth="1"/>
    <col min="2" max="2" width="36.7109375" style="0" customWidth="1"/>
    <col min="3" max="3" width="11.8515625" style="43" customWidth="1"/>
    <col min="4" max="4" width="11.8515625" style="23" customWidth="1"/>
    <col min="5" max="5" width="11.57421875" style="0" bestFit="1" customWidth="1"/>
    <col min="6" max="6" width="40.140625" style="0" customWidth="1"/>
  </cols>
  <sheetData>
    <row r="1" spans="2:6" ht="24.75" customHeight="1">
      <c r="B1" s="44" t="s">
        <v>11</v>
      </c>
      <c r="C1" s="44"/>
      <c r="D1" s="44"/>
      <c r="E1" s="44"/>
      <c r="F1" s="44"/>
    </row>
    <row r="2" spans="3:4" ht="15">
      <c r="C2" s="3"/>
      <c r="D2"/>
    </row>
    <row r="3" spans="2:6" ht="15">
      <c r="B3" s="52" t="s">
        <v>12</v>
      </c>
      <c r="C3" s="52"/>
      <c r="D3" s="52"/>
      <c r="E3" s="52"/>
      <c r="F3" s="52"/>
    </row>
    <row r="4" spans="2:4" ht="15">
      <c r="B4" s="5"/>
      <c r="C4" s="10"/>
      <c r="D4" s="6"/>
    </row>
    <row r="5" spans="2:6" ht="66" customHeight="1">
      <c r="B5" s="45" t="s">
        <v>14</v>
      </c>
      <c r="C5" s="45"/>
      <c r="D5" s="45"/>
      <c r="E5" s="45"/>
      <c r="F5" s="45"/>
    </row>
    <row r="6" spans="2:4" ht="15.75" thickBot="1">
      <c r="B6" s="17"/>
      <c r="C6" s="24"/>
      <c r="D6"/>
    </row>
    <row r="7" spans="1:5" s="7" customFormat="1" ht="24" customHeight="1" thickBot="1">
      <c r="A7" s="38"/>
      <c r="B7" s="13" t="s">
        <v>0</v>
      </c>
      <c r="C7" s="20">
        <v>0.03</v>
      </c>
      <c r="E7" s="8"/>
    </row>
    <row r="8" spans="1:5" s="7" customFormat="1" ht="10.5" customHeight="1" thickBot="1">
      <c r="A8" s="38"/>
      <c r="B8" s="11"/>
      <c r="C8" s="12"/>
      <c r="E8" s="8"/>
    </row>
    <row r="9" spans="1:3" s="7" customFormat="1" ht="33.75" customHeight="1" thickBot="1">
      <c r="A9" s="38"/>
      <c r="B9" s="21" t="s">
        <v>6</v>
      </c>
      <c r="C9" s="18">
        <v>0.9</v>
      </c>
    </row>
    <row r="10" spans="1:4" s="7" customFormat="1" ht="12.75" customHeight="1" thickBot="1">
      <c r="A10" s="38"/>
      <c r="B10" s="11"/>
      <c r="C10" s="14"/>
      <c r="D10" s="15"/>
    </row>
    <row r="11" spans="2:4" ht="45.75" thickBot="1">
      <c r="B11" s="16" t="s">
        <v>5</v>
      </c>
      <c r="C11" s="19">
        <v>4777</v>
      </c>
      <c r="D11"/>
    </row>
    <row r="12" spans="3:5" ht="15">
      <c r="C12" s="3"/>
      <c r="D12" s="4"/>
      <c r="E12" s="1"/>
    </row>
    <row r="13" spans="2:4" ht="15.75" thickBot="1">
      <c r="B13" s="49" t="s">
        <v>1</v>
      </c>
      <c r="C13" s="49"/>
      <c r="D13"/>
    </row>
    <row r="14" spans="2:4" ht="15" customHeight="1">
      <c r="B14" s="50" t="s">
        <v>2</v>
      </c>
      <c r="C14" s="47">
        <f>$C$11*0.25/($C$11*((C7/NORMSINV(1-((1-C9)/2)))^2)+0.25)</f>
        <v>649.3768615378664</v>
      </c>
      <c r="D14"/>
    </row>
    <row r="15" spans="2:4" ht="15.75" thickBot="1">
      <c r="B15" s="51"/>
      <c r="C15" s="48"/>
      <c r="D15"/>
    </row>
    <row r="16" spans="3:4" ht="15">
      <c r="C16" s="3"/>
      <c r="D16"/>
    </row>
    <row r="17" spans="3:4" ht="15">
      <c r="C17" s="3"/>
      <c r="D17"/>
    </row>
    <row r="18" spans="2:6" ht="15">
      <c r="B18" s="52" t="s">
        <v>3</v>
      </c>
      <c r="C18" s="52"/>
      <c r="D18" s="52"/>
      <c r="E18" s="52"/>
      <c r="F18" s="52"/>
    </row>
    <row r="19" spans="2:4" ht="15">
      <c r="B19" s="10"/>
      <c r="C19" s="10"/>
      <c r="D19" s="6"/>
    </row>
    <row r="20" spans="2:6" ht="51" customHeight="1">
      <c r="B20" s="45" t="s">
        <v>13</v>
      </c>
      <c r="C20" s="45"/>
      <c r="D20" s="45"/>
      <c r="E20" s="45"/>
      <c r="F20" s="45"/>
    </row>
    <row r="21" spans="3:4" ht="15.75" thickBot="1">
      <c r="C21" s="3"/>
      <c r="D21"/>
    </row>
    <row r="22" spans="2:6" ht="32.25" customHeight="1" thickBot="1">
      <c r="B22" s="21" t="s">
        <v>4</v>
      </c>
      <c r="C22" s="22">
        <v>1</v>
      </c>
      <c r="D22"/>
      <c r="F22" s="36">
        <f>IF(SUM(C27:C126)&lt;&gt;C11,"ERRO: A soma dos estratos deve ser igual ao tamanho da população!","")</f>
      </c>
    </row>
    <row r="23" spans="3:4" ht="15">
      <c r="C23" s="3"/>
      <c r="D23"/>
    </row>
    <row r="24" spans="2:4" ht="15">
      <c r="B24" s="46" t="s">
        <v>7</v>
      </c>
      <c r="C24" s="46"/>
      <c r="D24" s="46"/>
    </row>
    <row r="25" spans="2:4" ht="15.75" thickBot="1">
      <c r="B25" s="9"/>
      <c r="C25" s="9"/>
      <c r="D25" s="25"/>
    </row>
    <row r="26" spans="2:4" ht="45">
      <c r="B26" s="26" t="s">
        <v>10</v>
      </c>
      <c r="C26" s="27" t="s">
        <v>8</v>
      </c>
      <c r="D26" s="28" t="s">
        <v>9</v>
      </c>
    </row>
    <row r="27" spans="1:4" ht="15">
      <c r="A27" s="39">
        <v>1</v>
      </c>
      <c r="B27" s="29" t="str">
        <f>IF(A27&lt;=$C$22,"Tamanho do "&amp;A27&amp;"º estrato","")</f>
        <v>Tamanho do 1º estrato</v>
      </c>
      <c r="C27" s="31">
        <v>4777</v>
      </c>
      <c r="D27" s="32">
        <f>IF(ISNUMBER(C27),C27/C$11*$C$14,"")</f>
        <v>649.3768615378664</v>
      </c>
    </row>
    <row r="28" spans="1:4" ht="15">
      <c r="A28" s="39">
        <f>A27+1</f>
        <v>2</v>
      </c>
      <c r="B28" s="29">
        <f aca="true" t="shared" si="0" ref="B28:B91">IF(A28&lt;=$C$22,"Tamanho do "&amp;A28&amp;"º estrato","")</f>
      </c>
      <c r="C28" s="31"/>
      <c r="D28" s="32">
        <f aca="true" t="shared" si="1" ref="D28:D91">IF(ISNUMBER(C28),C28/C$11*$C$14,"")</f>
      </c>
    </row>
    <row r="29" spans="1:4" ht="15">
      <c r="A29" s="39">
        <f aca="true" t="shared" si="2" ref="A29:A92">A28+1</f>
        <v>3</v>
      </c>
      <c r="B29" s="29">
        <f t="shared" si="0"/>
      </c>
      <c r="C29" s="31"/>
      <c r="D29" s="32">
        <f t="shared" si="1"/>
      </c>
    </row>
    <row r="30" spans="1:4" ht="15">
      <c r="A30" s="39">
        <f t="shared" si="2"/>
        <v>4</v>
      </c>
      <c r="B30" s="29">
        <f t="shared" si="0"/>
      </c>
      <c r="C30" s="31"/>
      <c r="D30" s="32">
        <f t="shared" si="1"/>
      </c>
    </row>
    <row r="31" spans="1:4" ht="15">
      <c r="A31" s="39">
        <f t="shared" si="2"/>
        <v>5</v>
      </c>
      <c r="B31" s="29">
        <f t="shared" si="0"/>
      </c>
      <c r="C31" s="31"/>
      <c r="D31" s="32">
        <f t="shared" si="1"/>
      </c>
    </row>
    <row r="32" spans="1:4" ht="15">
      <c r="A32" s="39">
        <f t="shared" si="2"/>
        <v>6</v>
      </c>
      <c r="B32" s="29">
        <f t="shared" si="0"/>
      </c>
      <c r="C32" s="31"/>
      <c r="D32" s="32">
        <f t="shared" si="1"/>
      </c>
    </row>
    <row r="33" spans="1:4" ht="15">
      <c r="A33" s="39">
        <f t="shared" si="2"/>
        <v>7</v>
      </c>
      <c r="B33" s="29">
        <f t="shared" si="0"/>
      </c>
      <c r="C33" s="31"/>
      <c r="D33" s="32">
        <f t="shared" si="1"/>
      </c>
    </row>
    <row r="34" spans="1:4" ht="15">
      <c r="A34" s="39">
        <f t="shared" si="2"/>
        <v>8</v>
      </c>
      <c r="B34" s="29">
        <f t="shared" si="0"/>
      </c>
      <c r="C34" s="31"/>
      <c r="D34" s="32">
        <f t="shared" si="1"/>
      </c>
    </row>
    <row r="35" spans="1:4" ht="15">
      <c r="A35" s="39">
        <f t="shared" si="2"/>
        <v>9</v>
      </c>
      <c r="B35" s="29">
        <f t="shared" si="0"/>
      </c>
      <c r="C35" s="31"/>
      <c r="D35" s="32">
        <f t="shared" si="1"/>
      </c>
    </row>
    <row r="36" spans="1:4" ht="15">
      <c r="A36" s="39">
        <f t="shared" si="2"/>
        <v>10</v>
      </c>
      <c r="B36" s="29">
        <f t="shared" si="0"/>
      </c>
      <c r="C36" s="31"/>
      <c r="D36" s="32">
        <f t="shared" si="1"/>
      </c>
    </row>
    <row r="37" spans="1:4" ht="15">
      <c r="A37" s="39">
        <f t="shared" si="2"/>
        <v>11</v>
      </c>
      <c r="B37" s="29">
        <f t="shared" si="0"/>
      </c>
      <c r="C37" s="31"/>
      <c r="D37" s="32">
        <f t="shared" si="1"/>
      </c>
    </row>
    <row r="38" spans="1:4" ht="15">
      <c r="A38" s="39">
        <f t="shared" si="2"/>
        <v>12</v>
      </c>
      <c r="B38" s="29">
        <f t="shared" si="0"/>
      </c>
      <c r="C38" s="31"/>
      <c r="D38" s="32">
        <f t="shared" si="1"/>
      </c>
    </row>
    <row r="39" spans="1:4" ht="15">
      <c r="A39" s="39">
        <f t="shared" si="2"/>
        <v>13</v>
      </c>
      <c r="B39" s="29">
        <f t="shared" si="0"/>
      </c>
      <c r="C39" s="31"/>
      <c r="D39" s="32">
        <f t="shared" si="1"/>
      </c>
    </row>
    <row r="40" spans="1:4" ht="15">
      <c r="A40" s="39">
        <f t="shared" si="2"/>
        <v>14</v>
      </c>
      <c r="B40" s="29">
        <f t="shared" si="0"/>
      </c>
      <c r="C40" s="31"/>
      <c r="D40" s="32">
        <f t="shared" si="1"/>
      </c>
    </row>
    <row r="41" spans="1:4" ht="15">
      <c r="A41" s="39">
        <f t="shared" si="2"/>
        <v>15</v>
      </c>
      <c r="B41" s="29">
        <f t="shared" si="0"/>
      </c>
      <c r="C41" s="31"/>
      <c r="D41" s="32">
        <f t="shared" si="1"/>
      </c>
    </row>
    <row r="42" spans="1:4" ht="15">
      <c r="A42" s="39">
        <f t="shared" si="2"/>
        <v>16</v>
      </c>
      <c r="B42" s="29">
        <f t="shared" si="0"/>
      </c>
      <c r="C42" s="31"/>
      <c r="D42" s="32">
        <f t="shared" si="1"/>
      </c>
    </row>
    <row r="43" spans="1:4" ht="15">
      <c r="A43" s="39">
        <f t="shared" si="2"/>
        <v>17</v>
      </c>
      <c r="B43" s="29">
        <f t="shared" si="0"/>
      </c>
      <c r="C43" s="31"/>
      <c r="D43" s="32">
        <f t="shared" si="1"/>
      </c>
    </row>
    <row r="44" spans="1:4" ht="15">
      <c r="A44" s="39">
        <f t="shared" si="2"/>
        <v>18</v>
      </c>
      <c r="B44" s="29">
        <f t="shared" si="0"/>
      </c>
      <c r="C44" s="31"/>
      <c r="D44" s="32">
        <f t="shared" si="1"/>
      </c>
    </row>
    <row r="45" spans="1:4" ht="15">
      <c r="A45" s="39">
        <f t="shared" si="2"/>
        <v>19</v>
      </c>
      <c r="B45" s="29">
        <f t="shared" si="0"/>
      </c>
      <c r="C45" s="31"/>
      <c r="D45" s="32">
        <f t="shared" si="1"/>
      </c>
    </row>
    <row r="46" spans="1:4" ht="15">
      <c r="A46" s="39">
        <f t="shared" si="2"/>
        <v>20</v>
      </c>
      <c r="B46" s="29">
        <f t="shared" si="0"/>
      </c>
      <c r="C46" s="31"/>
      <c r="D46" s="32">
        <f t="shared" si="1"/>
      </c>
    </row>
    <row r="47" spans="1:4" ht="15">
      <c r="A47" s="39">
        <f t="shared" si="2"/>
        <v>21</v>
      </c>
      <c r="B47" s="29">
        <f t="shared" si="0"/>
      </c>
      <c r="C47" s="31"/>
      <c r="D47" s="32">
        <f t="shared" si="1"/>
      </c>
    </row>
    <row r="48" spans="1:4" ht="15">
      <c r="A48" s="39">
        <f t="shared" si="2"/>
        <v>22</v>
      </c>
      <c r="B48" s="29">
        <f t="shared" si="0"/>
      </c>
      <c r="C48" s="31"/>
      <c r="D48" s="32">
        <f t="shared" si="1"/>
      </c>
    </row>
    <row r="49" spans="1:4" ht="15">
      <c r="A49" s="39">
        <f t="shared" si="2"/>
        <v>23</v>
      </c>
      <c r="B49" s="29">
        <f t="shared" si="0"/>
      </c>
      <c r="C49" s="31"/>
      <c r="D49" s="32">
        <f t="shared" si="1"/>
      </c>
    </row>
    <row r="50" spans="1:4" ht="15">
      <c r="A50" s="39">
        <f t="shared" si="2"/>
        <v>24</v>
      </c>
      <c r="B50" s="29">
        <f t="shared" si="0"/>
      </c>
      <c r="C50" s="31"/>
      <c r="D50" s="32">
        <f t="shared" si="1"/>
      </c>
    </row>
    <row r="51" spans="1:4" ht="15">
      <c r="A51" s="39">
        <f t="shared" si="2"/>
        <v>25</v>
      </c>
      <c r="B51" s="29">
        <f t="shared" si="0"/>
      </c>
      <c r="C51" s="31"/>
      <c r="D51" s="32">
        <f t="shared" si="1"/>
      </c>
    </row>
    <row r="52" spans="1:4" ht="15">
      <c r="A52" s="39">
        <f t="shared" si="2"/>
        <v>26</v>
      </c>
      <c r="B52" s="29">
        <f t="shared" si="0"/>
      </c>
      <c r="C52" s="31"/>
      <c r="D52" s="32">
        <f t="shared" si="1"/>
      </c>
    </row>
    <row r="53" spans="1:4" ht="15">
      <c r="A53" s="39">
        <f t="shared" si="2"/>
        <v>27</v>
      </c>
      <c r="B53" s="29">
        <f t="shared" si="0"/>
      </c>
      <c r="C53" s="31"/>
      <c r="D53" s="32">
        <f t="shared" si="1"/>
      </c>
    </row>
    <row r="54" spans="1:4" ht="15">
      <c r="A54" s="39">
        <f t="shared" si="2"/>
        <v>28</v>
      </c>
      <c r="B54" s="29">
        <f t="shared" si="0"/>
      </c>
      <c r="C54" s="31"/>
      <c r="D54" s="32">
        <f t="shared" si="1"/>
      </c>
    </row>
    <row r="55" spans="1:4" ht="15">
      <c r="A55" s="39">
        <f t="shared" si="2"/>
        <v>29</v>
      </c>
      <c r="B55" s="29">
        <f t="shared" si="0"/>
      </c>
      <c r="C55" s="31"/>
      <c r="D55" s="32">
        <f t="shared" si="1"/>
      </c>
    </row>
    <row r="56" spans="1:4" ht="15">
      <c r="A56" s="39">
        <f t="shared" si="2"/>
        <v>30</v>
      </c>
      <c r="B56" s="29">
        <f t="shared" si="0"/>
      </c>
      <c r="C56" s="31"/>
      <c r="D56" s="32">
        <f t="shared" si="1"/>
      </c>
    </row>
    <row r="57" spans="1:4" ht="15">
      <c r="A57" s="39">
        <f t="shared" si="2"/>
        <v>31</v>
      </c>
      <c r="B57" s="29">
        <f t="shared" si="0"/>
      </c>
      <c r="C57" s="31"/>
      <c r="D57" s="32">
        <f t="shared" si="1"/>
      </c>
    </row>
    <row r="58" spans="1:4" ht="15">
      <c r="A58" s="39">
        <f t="shared" si="2"/>
        <v>32</v>
      </c>
      <c r="B58" s="29">
        <f t="shared" si="0"/>
      </c>
      <c r="C58" s="31"/>
      <c r="D58" s="32">
        <f t="shared" si="1"/>
      </c>
    </row>
    <row r="59" spans="1:4" ht="15">
      <c r="A59" s="39">
        <f t="shared" si="2"/>
        <v>33</v>
      </c>
      <c r="B59" s="29">
        <f t="shared" si="0"/>
      </c>
      <c r="C59" s="31"/>
      <c r="D59" s="32">
        <f t="shared" si="1"/>
      </c>
    </row>
    <row r="60" spans="1:4" ht="15">
      <c r="A60" s="39">
        <f t="shared" si="2"/>
        <v>34</v>
      </c>
      <c r="B60" s="29">
        <f t="shared" si="0"/>
      </c>
      <c r="C60" s="31"/>
      <c r="D60" s="32">
        <f t="shared" si="1"/>
      </c>
    </row>
    <row r="61" spans="1:4" ht="15">
      <c r="A61" s="39">
        <f t="shared" si="2"/>
        <v>35</v>
      </c>
      <c r="B61" s="29">
        <f t="shared" si="0"/>
      </c>
      <c r="C61" s="31"/>
      <c r="D61" s="32">
        <f t="shared" si="1"/>
      </c>
    </row>
    <row r="62" spans="1:4" ht="15">
      <c r="A62" s="39">
        <f t="shared" si="2"/>
        <v>36</v>
      </c>
      <c r="B62" s="29">
        <f t="shared" si="0"/>
      </c>
      <c r="C62" s="31"/>
      <c r="D62" s="32">
        <f t="shared" si="1"/>
      </c>
    </row>
    <row r="63" spans="1:4" ht="15">
      <c r="A63" s="39">
        <f t="shared" si="2"/>
        <v>37</v>
      </c>
      <c r="B63" s="29">
        <f t="shared" si="0"/>
      </c>
      <c r="C63" s="31"/>
      <c r="D63" s="32">
        <f t="shared" si="1"/>
      </c>
    </row>
    <row r="64" spans="1:4" ht="15">
      <c r="A64" s="39">
        <f t="shared" si="2"/>
        <v>38</v>
      </c>
      <c r="B64" s="29">
        <f t="shared" si="0"/>
      </c>
      <c r="C64" s="31"/>
      <c r="D64" s="32">
        <f t="shared" si="1"/>
      </c>
    </row>
    <row r="65" spans="1:4" ht="15">
      <c r="A65" s="39">
        <f t="shared" si="2"/>
        <v>39</v>
      </c>
      <c r="B65" s="29">
        <f t="shared" si="0"/>
      </c>
      <c r="C65" s="31"/>
      <c r="D65" s="32">
        <f t="shared" si="1"/>
      </c>
    </row>
    <row r="66" spans="1:4" ht="15">
      <c r="A66" s="39">
        <f t="shared" si="2"/>
        <v>40</v>
      </c>
      <c r="B66" s="29">
        <f t="shared" si="0"/>
      </c>
      <c r="C66" s="31"/>
      <c r="D66" s="32">
        <f t="shared" si="1"/>
      </c>
    </row>
    <row r="67" spans="1:4" ht="15">
      <c r="A67" s="39">
        <f t="shared" si="2"/>
        <v>41</v>
      </c>
      <c r="B67" s="29">
        <f t="shared" si="0"/>
      </c>
      <c r="C67" s="31"/>
      <c r="D67" s="32">
        <f t="shared" si="1"/>
      </c>
    </row>
    <row r="68" spans="1:4" ht="15">
      <c r="A68" s="39">
        <f t="shared" si="2"/>
        <v>42</v>
      </c>
      <c r="B68" s="29">
        <f t="shared" si="0"/>
      </c>
      <c r="C68" s="31"/>
      <c r="D68" s="32">
        <f t="shared" si="1"/>
      </c>
    </row>
    <row r="69" spans="1:4" ht="15">
      <c r="A69" s="39">
        <f t="shared" si="2"/>
        <v>43</v>
      </c>
      <c r="B69" s="29">
        <f t="shared" si="0"/>
      </c>
      <c r="C69" s="31"/>
      <c r="D69" s="32">
        <f t="shared" si="1"/>
      </c>
    </row>
    <row r="70" spans="1:4" ht="15">
      <c r="A70" s="39">
        <f t="shared" si="2"/>
        <v>44</v>
      </c>
      <c r="B70" s="29">
        <f t="shared" si="0"/>
      </c>
      <c r="C70" s="31"/>
      <c r="D70" s="32">
        <f t="shared" si="1"/>
      </c>
    </row>
    <row r="71" spans="1:4" ht="15">
      <c r="A71" s="39">
        <f t="shared" si="2"/>
        <v>45</v>
      </c>
      <c r="B71" s="29">
        <f t="shared" si="0"/>
      </c>
      <c r="C71" s="31"/>
      <c r="D71" s="32">
        <f t="shared" si="1"/>
      </c>
    </row>
    <row r="72" spans="1:4" ht="15">
      <c r="A72" s="39">
        <f t="shared" si="2"/>
        <v>46</v>
      </c>
      <c r="B72" s="29">
        <f t="shared" si="0"/>
      </c>
      <c r="C72" s="31"/>
      <c r="D72" s="32">
        <f t="shared" si="1"/>
      </c>
    </row>
    <row r="73" spans="1:4" ht="15">
      <c r="A73" s="39">
        <f t="shared" si="2"/>
        <v>47</v>
      </c>
      <c r="B73" s="29">
        <f t="shared" si="0"/>
      </c>
      <c r="C73" s="31"/>
      <c r="D73" s="32">
        <f t="shared" si="1"/>
      </c>
    </row>
    <row r="74" spans="1:4" ht="15">
      <c r="A74" s="39">
        <f t="shared" si="2"/>
        <v>48</v>
      </c>
      <c r="B74" s="29">
        <f t="shared" si="0"/>
      </c>
      <c r="C74" s="31"/>
      <c r="D74" s="32">
        <f t="shared" si="1"/>
      </c>
    </row>
    <row r="75" spans="1:4" ht="15">
      <c r="A75" s="39">
        <f t="shared" si="2"/>
        <v>49</v>
      </c>
      <c r="B75" s="29">
        <f t="shared" si="0"/>
      </c>
      <c r="C75" s="31"/>
      <c r="D75" s="32">
        <f t="shared" si="1"/>
      </c>
    </row>
    <row r="76" spans="1:4" ht="15">
      <c r="A76" s="39">
        <f t="shared" si="2"/>
        <v>50</v>
      </c>
      <c r="B76" s="29">
        <f t="shared" si="0"/>
      </c>
      <c r="C76" s="31"/>
      <c r="D76" s="32">
        <f t="shared" si="1"/>
      </c>
    </row>
    <row r="77" spans="1:4" ht="15">
      <c r="A77" s="39">
        <f t="shared" si="2"/>
        <v>51</v>
      </c>
      <c r="B77" s="29">
        <f t="shared" si="0"/>
      </c>
      <c r="C77" s="31"/>
      <c r="D77" s="32">
        <f t="shared" si="1"/>
      </c>
    </row>
    <row r="78" spans="1:4" ht="15">
      <c r="A78" s="39">
        <f t="shared" si="2"/>
        <v>52</v>
      </c>
      <c r="B78" s="29">
        <f t="shared" si="0"/>
      </c>
      <c r="C78" s="31"/>
      <c r="D78" s="32">
        <f t="shared" si="1"/>
      </c>
    </row>
    <row r="79" spans="1:4" ht="15">
      <c r="A79" s="39">
        <f t="shared" si="2"/>
        <v>53</v>
      </c>
      <c r="B79" s="29">
        <f t="shared" si="0"/>
      </c>
      <c r="C79" s="31"/>
      <c r="D79" s="32">
        <f t="shared" si="1"/>
      </c>
    </row>
    <row r="80" spans="1:4" ht="15">
      <c r="A80" s="39">
        <f t="shared" si="2"/>
        <v>54</v>
      </c>
      <c r="B80" s="29">
        <f t="shared" si="0"/>
      </c>
      <c r="C80" s="31"/>
      <c r="D80" s="32">
        <f t="shared" si="1"/>
      </c>
    </row>
    <row r="81" spans="1:4" ht="15">
      <c r="A81" s="39">
        <f t="shared" si="2"/>
        <v>55</v>
      </c>
      <c r="B81" s="29">
        <f t="shared" si="0"/>
      </c>
      <c r="C81" s="31"/>
      <c r="D81" s="32">
        <f t="shared" si="1"/>
      </c>
    </row>
    <row r="82" spans="1:4" ht="15">
      <c r="A82" s="39">
        <f t="shared" si="2"/>
        <v>56</v>
      </c>
      <c r="B82" s="29">
        <f t="shared" si="0"/>
      </c>
      <c r="C82" s="31"/>
      <c r="D82" s="32">
        <f t="shared" si="1"/>
      </c>
    </row>
    <row r="83" spans="1:4" ht="15">
      <c r="A83" s="39">
        <f t="shared" si="2"/>
        <v>57</v>
      </c>
      <c r="B83" s="29">
        <f t="shared" si="0"/>
      </c>
      <c r="C83" s="31"/>
      <c r="D83" s="32">
        <f t="shared" si="1"/>
      </c>
    </row>
    <row r="84" spans="1:4" ht="15">
      <c r="A84" s="39">
        <f t="shared" si="2"/>
        <v>58</v>
      </c>
      <c r="B84" s="29">
        <f t="shared" si="0"/>
      </c>
      <c r="C84" s="31"/>
      <c r="D84" s="32">
        <f t="shared" si="1"/>
      </c>
    </row>
    <row r="85" spans="1:4" ht="15">
      <c r="A85" s="39">
        <f t="shared" si="2"/>
        <v>59</v>
      </c>
      <c r="B85" s="29">
        <f t="shared" si="0"/>
      </c>
      <c r="C85" s="31"/>
      <c r="D85" s="32">
        <f t="shared" si="1"/>
      </c>
    </row>
    <row r="86" spans="1:4" ht="15">
      <c r="A86" s="39">
        <f t="shared" si="2"/>
        <v>60</v>
      </c>
      <c r="B86" s="29">
        <f t="shared" si="0"/>
      </c>
      <c r="C86" s="31"/>
      <c r="D86" s="32">
        <f t="shared" si="1"/>
      </c>
    </row>
    <row r="87" spans="1:4" ht="15">
      <c r="A87" s="39">
        <f t="shared" si="2"/>
        <v>61</v>
      </c>
      <c r="B87" s="29">
        <f t="shared" si="0"/>
      </c>
      <c r="C87" s="31"/>
      <c r="D87" s="32">
        <f t="shared" si="1"/>
      </c>
    </row>
    <row r="88" spans="1:4" ht="15">
      <c r="A88" s="39">
        <f t="shared" si="2"/>
        <v>62</v>
      </c>
      <c r="B88" s="29">
        <f t="shared" si="0"/>
      </c>
      <c r="C88" s="31"/>
      <c r="D88" s="32">
        <f t="shared" si="1"/>
      </c>
    </row>
    <row r="89" spans="1:4" ht="15">
      <c r="A89" s="39">
        <f t="shared" si="2"/>
        <v>63</v>
      </c>
      <c r="B89" s="29">
        <f t="shared" si="0"/>
      </c>
      <c r="C89" s="31"/>
      <c r="D89" s="32">
        <f t="shared" si="1"/>
      </c>
    </row>
    <row r="90" spans="1:4" ht="15">
      <c r="A90" s="39">
        <f t="shared" si="2"/>
        <v>64</v>
      </c>
      <c r="B90" s="29">
        <f t="shared" si="0"/>
      </c>
      <c r="C90" s="31"/>
      <c r="D90" s="32">
        <f t="shared" si="1"/>
      </c>
    </row>
    <row r="91" spans="1:4" ht="15">
      <c r="A91" s="39">
        <f t="shared" si="2"/>
        <v>65</v>
      </c>
      <c r="B91" s="29">
        <f t="shared" si="0"/>
      </c>
      <c r="C91" s="31"/>
      <c r="D91" s="32">
        <f t="shared" si="1"/>
      </c>
    </row>
    <row r="92" spans="1:4" ht="15">
      <c r="A92" s="39">
        <f t="shared" si="2"/>
        <v>66</v>
      </c>
      <c r="B92" s="29">
        <f aca="true" t="shared" si="3" ref="B92:B126">IF(A92&lt;=$C$22,"Tamanho do "&amp;A92&amp;"º estrato","")</f>
      </c>
      <c r="C92" s="31"/>
      <c r="D92" s="32">
        <f aca="true" t="shared" si="4" ref="D92:D126">IF(ISNUMBER(C92),C92/C$11*$C$14,"")</f>
      </c>
    </row>
    <row r="93" spans="1:4" ht="15">
      <c r="A93" s="39">
        <f aca="true" t="shared" si="5" ref="A93:A103">A92+1</f>
        <v>67</v>
      </c>
      <c r="B93" s="29">
        <f t="shared" si="3"/>
      </c>
      <c r="C93" s="31"/>
      <c r="D93" s="32">
        <f t="shared" si="4"/>
      </c>
    </row>
    <row r="94" spans="1:4" ht="15">
      <c r="A94" s="39">
        <f t="shared" si="5"/>
        <v>68</v>
      </c>
      <c r="B94" s="29">
        <f t="shared" si="3"/>
      </c>
      <c r="C94" s="31"/>
      <c r="D94" s="32">
        <f t="shared" si="4"/>
      </c>
    </row>
    <row r="95" spans="1:4" ht="15">
      <c r="A95" s="39">
        <f t="shared" si="5"/>
        <v>69</v>
      </c>
      <c r="B95" s="29">
        <f t="shared" si="3"/>
      </c>
      <c r="C95" s="31"/>
      <c r="D95" s="32">
        <f t="shared" si="4"/>
      </c>
    </row>
    <row r="96" spans="1:4" ht="15">
      <c r="A96" s="39">
        <f t="shared" si="5"/>
        <v>70</v>
      </c>
      <c r="B96" s="29">
        <f t="shared" si="3"/>
      </c>
      <c r="C96" s="31"/>
      <c r="D96" s="32">
        <f t="shared" si="4"/>
      </c>
    </row>
    <row r="97" spans="1:4" ht="15">
      <c r="A97" s="39">
        <f t="shared" si="5"/>
        <v>71</v>
      </c>
      <c r="B97" s="29">
        <f t="shared" si="3"/>
      </c>
      <c r="C97" s="31"/>
      <c r="D97" s="32">
        <f t="shared" si="4"/>
      </c>
    </row>
    <row r="98" spans="1:4" ht="15">
      <c r="A98" s="39">
        <f t="shared" si="5"/>
        <v>72</v>
      </c>
      <c r="B98" s="29">
        <f t="shared" si="3"/>
      </c>
      <c r="C98" s="31"/>
      <c r="D98" s="32">
        <f t="shared" si="4"/>
      </c>
    </row>
    <row r="99" spans="1:4" ht="15">
      <c r="A99" s="39">
        <f t="shared" si="5"/>
        <v>73</v>
      </c>
      <c r="B99" s="29">
        <f t="shared" si="3"/>
      </c>
      <c r="C99" s="31"/>
      <c r="D99" s="32">
        <f t="shared" si="4"/>
      </c>
    </row>
    <row r="100" spans="1:4" ht="15">
      <c r="A100" s="39">
        <f t="shared" si="5"/>
        <v>74</v>
      </c>
      <c r="B100" s="29">
        <f t="shared" si="3"/>
      </c>
      <c r="C100" s="31"/>
      <c r="D100" s="32">
        <f t="shared" si="4"/>
      </c>
    </row>
    <row r="101" spans="1:4" ht="15">
      <c r="A101" s="39">
        <f t="shared" si="5"/>
        <v>75</v>
      </c>
      <c r="B101" s="29">
        <f t="shared" si="3"/>
      </c>
      <c r="C101" s="31"/>
      <c r="D101" s="32">
        <f t="shared" si="4"/>
      </c>
    </row>
    <row r="102" spans="1:4" ht="15">
      <c r="A102" s="39">
        <f t="shared" si="5"/>
        <v>76</v>
      </c>
      <c r="B102" s="29">
        <f t="shared" si="3"/>
      </c>
      <c r="C102" s="31"/>
      <c r="D102" s="32">
        <f t="shared" si="4"/>
      </c>
    </row>
    <row r="103" spans="1:4" ht="15">
      <c r="A103" s="39">
        <f t="shared" si="5"/>
        <v>77</v>
      </c>
      <c r="B103" s="29">
        <f t="shared" si="3"/>
      </c>
      <c r="C103" s="31"/>
      <c r="D103" s="32">
        <f t="shared" si="4"/>
      </c>
    </row>
    <row r="104" spans="1:4" ht="15">
      <c r="A104" s="39">
        <f>A103+1</f>
        <v>78</v>
      </c>
      <c r="B104" s="29">
        <f t="shared" si="3"/>
      </c>
      <c r="C104" s="31"/>
      <c r="D104" s="32">
        <f t="shared" si="4"/>
      </c>
    </row>
    <row r="105" spans="1:4" ht="15">
      <c r="A105" s="39">
        <f aca="true" t="shared" si="6" ref="A105:A112">A104+1</f>
        <v>79</v>
      </c>
      <c r="B105" s="29">
        <f t="shared" si="3"/>
      </c>
      <c r="C105" s="31"/>
      <c r="D105" s="32">
        <f t="shared" si="4"/>
      </c>
    </row>
    <row r="106" spans="1:4" ht="15">
      <c r="A106" s="39">
        <f t="shared" si="6"/>
        <v>80</v>
      </c>
      <c r="B106" s="29">
        <f t="shared" si="3"/>
      </c>
      <c r="C106" s="31"/>
      <c r="D106" s="32">
        <f t="shared" si="4"/>
      </c>
    </row>
    <row r="107" spans="1:4" ht="15">
      <c r="A107" s="39">
        <f t="shared" si="6"/>
        <v>81</v>
      </c>
      <c r="B107" s="29">
        <f t="shared" si="3"/>
      </c>
      <c r="C107" s="31"/>
      <c r="D107" s="32">
        <f t="shared" si="4"/>
      </c>
    </row>
    <row r="108" spans="1:4" ht="15">
      <c r="A108" s="39">
        <f t="shared" si="6"/>
        <v>82</v>
      </c>
      <c r="B108" s="29">
        <f t="shared" si="3"/>
      </c>
      <c r="C108" s="31"/>
      <c r="D108" s="32">
        <f t="shared" si="4"/>
      </c>
    </row>
    <row r="109" spans="1:4" ht="15">
      <c r="A109" s="39">
        <f t="shared" si="6"/>
        <v>83</v>
      </c>
      <c r="B109" s="29">
        <f t="shared" si="3"/>
      </c>
      <c r="C109" s="31"/>
      <c r="D109" s="32">
        <f t="shared" si="4"/>
      </c>
    </row>
    <row r="110" spans="1:4" ht="15">
      <c r="A110" s="39">
        <f t="shared" si="6"/>
        <v>84</v>
      </c>
      <c r="B110" s="29">
        <f t="shared" si="3"/>
      </c>
      <c r="C110" s="31"/>
      <c r="D110" s="32">
        <f t="shared" si="4"/>
      </c>
    </row>
    <row r="111" spans="1:4" ht="15">
      <c r="A111" s="39">
        <f t="shared" si="6"/>
        <v>85</v>
      </c>
      <c r="B111" s="29">
        <f t="shared" si="3"/>
      </c>
      <c r="C111" s="31"/>
      <c r="D111" s="32">
        <f t="shared" si="4"/>
      </c>
    </row>
    <row r="112" spans="1:4" ht="15">
      <c r="A112" s="39">
        <f t="shared" si="6"/>
        <v>86</v>
      </c>
      <c r="B112" s="29">
        <f t="shared" si="3"/>
      </c>
      <c r="C112" s="31"/>
      <c r="D112" s="32">
        <f t="shared" si="4"/>
      </c>
    </row>
    <row r="113" spans="1:4" ht="15">
      <c r="A113" s="39">
        <f>A112+1</f>
        <v>87</v>
      </c>
      <c r="B113" s="29">
        <f t="shared" si="3"/>
      </c>
      <c r="C113" s="31"/>
      <c r="D113" s="32">
        <f t="shared" si="4"/>
      </c>
    </row>
    <row r="114" spans="1:4" ht="15">
      <c r="A114" s="39">
        <f aca="true" t="shared" si="7" ref="A114:A126">A113+1</f>
        <v>88</v>
      </c>
      <c r="B114" s="29">
        <f t="shared" si="3"/>
      </c>
      <c r="C114" s="31"/>
      <c r="D114" s="32">
        <f t="shared" si="4"/>
      </c>
    </row>
    <row r="115" spans="1:4" ht="15">
      <c r="A115" s="39">
        <f t="shared" si="7"/>
        <v>89</v>
      </c>
      <c r="B115" s="29">
        <f t="shared" si="3"/>
      </c>
      <c r="C115" s="31"/>
      <c r="D115" s="32">
        <f t="shared" si="4"/>
      </c>
    </row>
    <row r="116" spans="1:4" ht="15">
      <c r="A116" s="39">
        <f t="shared" si="7"/>
        <v>90</v>
      </c>
      <c r="B116" s="29">
        <f t="shared" si="3"/>
      </c>
      <c r="C116" s="31"/>
      <c r="D116" s="32">
        <f t="shared" si="4"/>
      </c>
    </row>
    <row r="117" spans="1:4" ht="15">
      <c r="A117" s="39">
        <f t="shared" si="7"/>
        <v>91</v>
      </c>
      <c r="B117" s="29">
        <f t="shared" si="3"/>
      </c>
      <c r="C117" s="31"/>
      <c r="D117" s="32">
        <f t="shared" si="4"/>
      </c>
    </row>
    <row r="118" spans="1:4" ht="15">
      <c r="A118" s="39">
        <f t="shared" si="7"/>
        <v>92</v>
      </c>
      <c r="B118" s="29">
        <f t="shared" si="3"/>
      </c>
      <c r="C118" s="31"/>
      <c r="D118" s="32">
        <f t="shared" si="4"/>
      </c>
    </row>
    <row r="119" spans="1:4" ht="15">
      <c r="A119" s="39">
        <f t="shared" si="7"/>
        <v>93</v>
      </c>
      <c r="B119" s="29">
        <f t="shared" si="3"/>
      </c>
      <c r="C119" s="31"/>
      <c r="D119" s="32">
        <f t="shared" si="4"/>
      </c>
    </row>
    <row r="120" spans="1:4" ht="15">
      <c r="A120" s="39">
        <f t="shared" si="7"/>
        <v>94</v>
      </c>
      <c r="B120" s="29">
        <f t="shared" si="3"/>
      </c>
      <c r="C120" s="31"/>
      <c r="D120" s="32">
        <f t="shared" si="4"/>
      </c>
    </row>
    <row r="121" spans="1:4" ht="15">
      <c r="A121" s="39">
        <f t="shared" si="7"/>
        <v>95</v>
      </c>
      <c r="B121" s="29">
        <f t="shared" si="3"/>
      </c>
      <c r="C121" s="31"/>
      <c r="D121" s="32">
        <f t="shared" si="4"/>
      </c>
    </row>
    <row r="122" spans="1:4" ht="15">
      <c r="A122" s="39">
        <f t="shared" si="7"/>
        <v>96</v>
      </c>
      <c r="B122" s="29">
        <f t="shared" si="3"/>
      </c>
      <c r="C122" s="31"/>
      <c r="D122" s="32">
        <f t="shared" si="4"/>
      </c>
    </row>
    <row r="123" spans="1:4" ht="15">
      <c r="A123" s="39">
        <f t="shared" si="7"/>
        <v>97</v>
      </c>
      <c r="B123" s="29">
        <f t="shared" si="3"/>
      </c>
      <c r="C123" s="31"/>
      <c r="D123" s="32">
        <f t="shared" si="4"/>
      </c>
    </row>
    <row r="124" spans="1:4" ht="15">
      <c r="A124" s="39">
        <f t="shared" si="7"/>
        <v>98</v>
      </c>
      <c r="B124" s="29">
        <f t="shared" si="3"/>
      </c>
      <c r="C124" s="31"/>
      <c r="D124" s="32">
        <f t="shared" si="4"/>
      </c>
    </row>
    <row r="125" spans="1:4" ht="15">
      <c r="A125" s="39">
        <f t="shared" si="7"/>
        <v>99</v>
      </c>
      <c r="B125" s="29">
        <f t="shared" si="3"/>
      </c>
      <c r="C125" s="31"/>
      <c r="D125" s="32">
        <f t="shared" si="4"/>
      </c>
    </row>
    <row r="126" spans="1:4" ht="15.75" thickBot="1">
      <c r="A126" s="39">
        <f t="shared" si="7"/>
        <v>100</v>
      </c>
      <c r="B126" s="30">
        <f t="shared" si="3"/>
      </c>
      <c r="C126" s="33"/>
      <c r="D126" s="34">
        <f t="shared" si="4"/>
      </c>
    </row>
    <row r="127" spans="1:4" ht="15">
      <c r="A127" s="40"/>
      <c r="C127" s="41"/>
      <c r="D127" s="35"/>
    </row>
    <row r="128" spans="1:4" ht="15">
      <c r="A128" s="40"/>
      <c r="C128" s="41"/>
      <c r="D128" s="35"/>
    </row>
    <row r="129" spans="1:4" ht="15">
      <c r="A129" s="40"/>
      <c r="C129" s="41"/>
      <c r="D129" s="35"/>
    </row>
    <row r="130" spans="3:4" ht="15">
      <c r="C130" s="41"/>
      <c r="D130" s="35"/>
    </row>
    <row r="131" spans="3:4" ht="15">
      <c r="C131" s="41"/>
      <c r="D131" s="35"/>
    </row>
    <row r="132" spans="3:4" ht="15">
      <c r="C132" s="41"/>
      <c r="D132" s="35"/>
    </row>
    <row r="133" spans="3:4" ht="15">
      <c r="C133" s="41"/>
      <c r="D133" s="35"/>
    </row>
    <row r="134" spans="3:4" ht="15">
      <c r="C134" s="41"/>
      <c r="D134" s="35"/>
    </row>
    <row r="135" spans="3:4" ht="15">
      <c r="C135" s="41"/>
      <c r="D135" s="35"/>
    </row>
    <row r="136" spans="3:4" ht="15">
      <c r="C136" s="41"/>
      <c r="D136" s="35"/>
    </row>
    <row r="137" spans="3:4" ht="15">
      <c r="C137" s="41"/>
      <c r="D137" s="35"/>
    </row>
    <row r="138" spans="3:4" ht="15">
      <c r="C138" s="41"/>
      <c r="D138" s="35"/>
    </row>
    <row r="139" spans="3:4" ht="15">
      <c r="C139" s="41"/>
      <c r="D139" s="35"/>
    </row>
    <row r="140" spans="3:4" ht="15">
      <c r="C140" s="41"/>
      <c r="D140" s="35"/>
    </row>
    <row r="141" spans="3:4" ht="15">
      <c r="C141" s="41"/>
      <c r="D141" s="35"/>
    </row>
    <row r="142" spans="3:4" ht="15">
      <c r="C142" s="41"/>
      <c r="D142" s="35"/>
    </row>
    <row r="143" spans="3:4" ht="15">
      <c r="C143" s="41"/>
      <c r="D143" s="35"/>
    </row>
    <row r="144" spans="3:4" ht="15">
      <c r="C144" s="41"/>
      <c r="D144" s="35"/>
    </row>
    <row r="145" spans="3:4" ht="15">
      <c r="C145" s="41"/>
      <c r="D145" s="35"/>
    </row>
    <row r="146" ht="15">
      <c r="C146" s="42"/>
    </row>
    <row r="147" ht="15">
      <c r="C147" s="42"/>
    </row>
    <row r="148" ht="15">
      <c r="C148" s="42"/>
    </row>
    <row r="149" ht="15">
      <c r="C149" s="42"/>
    </row>
    <row r="150" ht="15">
      <c r="C150" s="42"/>
    </row>
    <row r="151" ht="15">
      <c r="C151" s="42"/>
    </row>
    <row r="152" ht="15">
      <c r="C152" s="42"/>
    </row>
    <row r="153" ht="15">
      <c r="C153" s="42"/>
    </row>
    <row r="154" ht="15">
      <c r="C154" s="42"/>
    </row>
    <row r="155" ht="15">
      <c r="C155" s="42"/>
    </row>
    <row r="156" ht="15">
      <c r="C156" s="42"/>
    </row>
    <row r="157" ht="15">
      <c r="C157" s="42"/>
    </row>
    <row r="158" ht="15">
      <c r="C158" s="42"/>
    </row>
    <row r="159" ht="15">
      <c r="C159" s="42"/>
    </row>
    <row r="160" ht="15">
      <c r="C160" s="42"/>
    </row>
    <row r="161" ht="15">
      <c r="C161" s="42"/>
    </row>
    <row r="162" ht="15">
      <c r="C162" s="42"/>
    </row>
    <row r="163" ht="15">
      <c r="C163" s="42"/>
    </row>
    <row r="164" ht="15">
      <c r="C164" s="42"/>
    </row>
    <row r="165" ht="15">
      <c r="C165" s="42"/>
    </row>
    <row r="166" ht="15">
      <c r="C166" s="42"/>
    </row>
    <row r="167" ht="15">
      <c r="C167" s="42"/>
    </row>
    <row r="168" ht="15">
      <c r="C168" s="42"/>
    </row>
    <row r="169" ht="15">
      <c r="C169" s="42"/>
    </row>
    <row r="170" ht="15">
      <c r="C170" s="42"/>
    </row>
    <row r="171" ht="15">
      <c r="C171" s="42"/>
    </row>
    <row r="172" ht="15">
      <c r="C172" s="42"/>
    </row>
    <row r="173" ht="15">
      <c r="C173" s="42"/>
    </row>
    <row r="174" ht="15">
      <c r="C174" s="42"/>
    </row>
    <row r="175" ht="15">
      <c r="C175" s="42"/>
    </row>
    <row r="176" ht="15">
      <c r="C176" s="42"/>
    </row>
    <row r="177" ht="15">
      <c r="C177" s="42"/>
    </row>
    <row r="178" ht="15">
      <c r="C178" s="42"/>
    </row>
    <row r="179" ht="15">
      <c r="C179" s="42"/>
    </row>
    <row r="180" ht="15">
      <c r="C180" s="42"/>
    </row>
    <row r="181" ht="15">
      <c r="C181" s="42"/>
    </row>
    <row r="182" ht="15">
      <c r="C182" s="42"/>
    </row>
    <row r="183" ht="15">
      <c r="C183" s="42"/>
    </row>
    <row r="184" ht="15">
      <c r="C184" s="42"/>
    </row>
    <row r="185" ht="15">
      <c r="C185" s="42"/>
    </row>
    <row r="186" ht="15">
      <c r="C186" s="42"/>
    </row>
    <row r="187" ht="15">
      <c r="C187" s="42"/>
    </row>
    <row r="188" ht="15">
      <c r="C188" s="42"/>
    </row>
    <row r="189" ht="15">
      <c r="C189" s="42"/>
    </row>
    <row r="190" ht="15">
      <c r="C190" s="42"/>
    </row>
    <row r="191" ht="15">
      <c r="C191" s="42"/>
    </row>
    <row r="192" ht="15">
      <c r="C192" s="42"/>
    </row>
    <row r="193" ht="15">
      <c r="C193" s="42"/>
    </row>
    <row r="194" ht="15">
      <c r="C194" s="42"/>
    </row>
    <row r="195" ht="15">
      <c r="C195" s="42"/>
    </row>
    <row r="196" ht="15">
      <c r="C196" s="42"/>
    </row>
    <row r="197" ht="15">
      <c r="C197" s="42"/>
    </row>
    <row r="198" ht="15">
      <c r="C198" s="42"/>
    </row>
    <row r="199" ht="15">
      <c r="C199" s="42"/>
    </row>
    <row r="200" ht="15">
      <c r="C200" s="42"/>
    </row>
    <row r="201" ht="15">
      <c r="C201" s="42"/>
    </row>
    <row r="202" ht="15">
      <c r="C202" s="42"/>
    </row>
    <row r="203" ht="15">
      <c r="C203" s="42"/>
    </row>
    <row r="204" ht="15">
      <c r="C204" s="42"/>
    </row>
    <row r="205" ht="15">
      <c r="C205" s="42"/>
    </row>
    <row r="206" ht="15">
      <c r="C206" s="42"/>
    </row>
    <row r="207" ht="15">
      <c r="C207" s="42"/>
    </row>
    <row r="208" ht="15">
      <c r="C208" s="42"/>
    </row>
    <row r="209" ht="15">
      <c r="C209" s="42"/>
    </row>
    <row r="210" ht="15">
      <c r="C210" s="42"/>
    </row>
    <row r="211" ht="15">
      <c r="C211" s="42"/>
    </row>
    <row r="212" ht="15">
      <c r="C212" s="42"/>
    </row>
    <row r="213" ht="15">
      <c r="C213" s="42"/>
    </row>
    <row r="214" ht="15">
      <c r="C214" s="42"/>
    </row>
    <row r="215" ht="15">
      <c r="C215" s="42"/>
    </row>
    <row r="216" ht="15">
      <c r="C216" s="42"/>
    </row>
    <row r="217" ht="15">
      <c r="C217" s="42"/>
    </row>
    <row r="218" ht="15">
      <c r="C218" s="42"/>
    </row>
    <row r="219" ht="15">
      <c r="C219" s="42"/>
    </row>
    <row r="220" ht="15">
      <c r="C220" s="42"/>
    </row>
    <row r="221" ht="15">
      <c r="C221" s="42"/>
    </row>
    <row r="222" ht="15">
      <c r="C222" s="42"/>
    </row>
    <row r="223" ht="15">
      <c r="C223" s="42"/>
    </row>
    <row r="224" ht="15">
      <c r="C224" s="42"/>
    </row>
    <row r="225" ht="15">
      <c r="C225" s="42"/>
    </row>
    <row r="226" ht="15">
      <c r="C226" s="42"/>
    </row>
    <row r="227" ht="15">
      <c r="C227" s="42"/>
    </row>
    <row r="228" ht="15">
      <c r="C228" s="42"/>
    </row>
    <row r="229" ht="15">
      <c r="C229" s="42"/>
    </row>
    <row r="230" ht="15">
      <c r="C230" s="42"/>
    </row>
    <row r="231" ht="15">
      <c r="C231" s="42"/>
    </row>
    <row r="232" ht="15">
      <c r="C232" s="42"/>
    </row>
    <row r="233" ht="15">
      <c r="C233" s="42"/>
    </row>
    <row r="234" ht="15">
      <c r="C234" s="42"/>
    </row>
    <row r="235" ht="15">
      <c r="C235" s="42"/>
    </row>
    <row r="236" ht="15">
      <c r="C236" s="42"/>
    </row>
    <row r="237" ht="15">
      <c r="C237" s="42"/>
    </row>
    <row r="238" ht="15">
      <c r="C238" s="42"/>
    </row>
    <row r="239" ht="15">
      <c r="C239" s="42"/>
    </row>
    <row r="240" ht="15">
      <c r="C240" s="42"/>
    </row>
    <row r="241" ht="15">
      <c r="C241" s="42"/>
    </row>
    <row r="242" ht="15">
      <c r="C242" s="42"/>
    </row>
    <row r="243" ht="15">
      <c r="C243" s="42"/>
    </row>
    <row r="244" ht="15">
      <c r="C244" s="42"/>
    </row>
    <row r="245" ht="15">
      <c r="C245" s="42"/>
    </row>
    <row r="246" ht="15">
      <c r="C246" s="42"/>
    </row>
    <row r="247" ht="15">
      <c r="C247" s="42"/>
    </row>
    <row r="248" ht="15">
      <c r="C248" s="42"/>
    </row>
    <row r="249" ht="15">
      <c r="C249" s="42"/>
    </row>
    <row r="250" ht="15">
      <c r="C250" s="42"/>
    </row>
    <row r="251" ht="15">
      <c r="C251" s="42"/>
    </row>
    <row r="252" ht="15">
      <c r="C252" s="42"/>
    </row>
    <row r="253" ht="15">
      <c r="C253" s="42"/>
    </row>
    <row r="254" ht="15">
      <c r="C254" s="42"/>
    </row>
    <row r="255" ht="15">
      <c r="C255" s="42"/>
    </row>
    <row r="256" ht="15">
      <c r="C256" s="42"/>
    </row>
    <row r="257" ht="15">
      <c r="C257" s="42"/>
    </row>
    <row r="258" ht="15">
      <c r="C258" s="42"/>
    </row>
    <row r="259" ht="15">
      <c r="C259" s="42"/>
    </row>
    <row r="260" ht="15">
      <c r="C260" s="42"/>
    </row>
    <row r="261" ht="15">
      <c r="C261" s="42"/>
    </row>
    <row r="262" ht="15">
      <c r="C262" s="42"/>
    </row>
    <row r="263" ht="15">
      <c r="C263" s="42"/>
    </row>
    <row r="264" ht="15">
      <c r="C264" s="42"/>
    </row>
    <row r="265" ht="15">
      <c r="C265" s="42"/>
    </row>
    <row r="266" ht="15">
      <c r="C266" s="42"/>
    </row>
    <row r="267" ht="15">
      <c r="C267" s="42"/>
    </row>
    <row r="268" ht="15">
      <c r="C268" s="42"/>
    </row>
    <row r="269" ht="15">
      <c r="C269" s="42"/>
    </row>
    <row r="270" ht="15">
      <c r="C270" s="42"/>
    </row>
    <row r="271" ht="15">
      <c r="C271" s="42"/>
    </row>
    <row r="272" ht="15">
      <c r="C272" s="42"/>
    </row>
    <row r="273" ht="15">
      <c r="C273" s="42"/>
    </row>
    <row r="274" ht="15">
      <c r="C274" s="42"/>
    </row>
    <row r="275" ht="15">
      <c r="C275" s="42"/>
    </row>
    <row r="276" ht="15">
      <c r="C276" s="42"/>
    </row>
    <row r="277" ht="15">
      <c r="C277" s="42"/>
    </row>
    <row r="278" ht="15">
      <c r="C278" s="42"/>
    </row>
    <row r="279" ht="15">
      <c r="C279" s="42"/>
    </row>
    <row r="280" ht="15">
      <c r="C280" s="42"/>
    </row>
    <row r="281" ht="15">
      <c r="C281" s="42"/>
    </row>
    <row r="282" ht="15">
      <c r="C282" s="42"/>
    </row>
    <row r="283" ht="15">
      <c r="C283" s="42"/>
    </row>
    <row r="284" ht="15">
      <c r="C284" s="42"/>
    </row>
    <row r="285" ht="15">
      <c r="C285" s="42"/>
    </row>
    <row r="286" ht="15">
      <c r="C286" s="42"/>
    </row>
    <row r="287" ht="15">
      <c r="C287" s="42"/>
    </row>
    <row r="288" ht="15">
      <c r="C288" s="42"/>
    </row>
    <row r="289" ht="15">
      <c r="C289" s="42"/>
    </row>
    <row r="290" ht="15">
      <c r="C290" s="42"/>
    </row>
    <row r="291" ht="15">
      <c r="C291" s="42"/>
    </row>
    <row r="292" ht="15">
      <c r="C292" s="42"/>
    </row>
    <row r="293" ht="15">
      <c r="C293" s="42"/>
    </row>
    <row r="294" ht="15">
      <c r="C294" s="42"/>
    </row>
    <row r="295" ht="15">
      <c r="C295" s="42"/>
    </row>
    <row r="296" ht="15">
      <c r="C296" s="42"/>
    </row>
    <row r="297" ht="15">
      <c r="C297" s="42"/>
    </row>
    <row r="298" ht="15">
      <c r="C298" s="42"/>
    </row>
    <row r="299" ht="15">
      <c r="C299" s="42"/>
    </row>
    <row r="300" ht="15">
      <c r="C300" s="42"/>
    </row>
    <row r="301" ht="15">
      <c r="C301" s="42"/>
    </row>
    <row r="302" ht="15">
      <c r="C302" s="42"/>
    </row>
    <row r="303" ht="15">
      <c r="C303" s="42"/>
    </row>
    <row r="304" ht="15">
      <c r="C304" s="42"/>
    </row>
    <row r="305" ht="15">
      <c r="C305" s="42"/>
    </row>
    <row r="306" ht="15">
      <c r="C306" s="42"/>
    </row>
    <row r="307" ht="15">
      <c r="C307" s="42"/>
    </row>
    <row r="308" ht="15">
      <c r="C308" s="42"/>
    </row>
    <row r="309" ht="15">
      <c r="C309" s="42"/>
    </row>
    <row r="310" ht="15">
      <c r="C310" s="42"/>
    </row>
    <row r="311" ht="15">
      <c r="C311" s="42"/>
    </row>
    <row r="312" ht="15">
      <c r="C312" s="42"/>
    </row>
    <row r="313" ht="15">
      <c r="C313" s="42"/>
    </row>
    <row r="314" ht="15">
      <c r="C314" s="42"/>
    </row>
    <row r="315" ht="15">
      <c r="C315" s="42"/>
    </row>
    <row r="316" ht="15">
      <c r="C316" s="42"/>
    </row>
    <row r="317" ht="15">
      <c r="C317" s="42"/>
    </row>
    <row r="318" ht="15">
      <c r="C318" s="42"/>
    </row>
    <row r="319" ht="15">
      <c r="C319" s="42"/>
    </row>
    <row r="320" ht="15">
      <c r="C320" s="42"/>
    </row>
    <row r="321" ht="15">
      <c r="C321" s="42"/>
    </row>
    <row r="322" ht="15">
      <c r="C322" s="42"/>
    </row>
    <row r="323" ht="15">
      <c r="C323" s="42"/>
    </row>
    <row r="324" ht="15">
      <c r="C324" s="42"/>
    </row>
    <row r="325" ht="15">
      <c r="C325" s="42"/>
    </row>
    <row r="326" ht="15">
      <c r="C326" s="42"/>
    </row>
    <row r="327" ht="15">
      <c r="C327" s="42"/>
    </row>
    <row r="328" ht="15">
      <c r="C328" s="42"/>
    </row>
    <row r="329" ht="15">
      <c r="C329" s="42"/>
    </row>
    <row r="330" ht="15">
      <c r="C330" s="42"/>
    </row>
    <row r="331" ht="15">
      <c r="C331" s="42"/>
    </row>
    <row r="332" ht="15">
      <c r="C332" s="42"/>
    </row>
    <row r="333" ht="15">
      <c r="C333" s="42"/>
    </row>
    <row r="334" ht="15">
      <c r="C334" s="42"/>
    </row>
    <row r="335" ht="15">
      <c r="C335" s="42"/>
    </row>
    <row r="336" ht="15">
      <c r="C336" s="42"/>
    </row>
    <row r="337" ht="15">
      <c r="C337" s="42"/>
    </row>
    <row r="338" ht="15">
      <c r="C338" s="42"/>
    </row>
    <row r="339" ht="15">
      <c r="C339" s="42"/>
    </row>
    <row r="340" ht="15">
      <c r="C340" s="42"/>
    </row>
    <row r="341" ht="15">
      <c r="C341" s="42"/>
    </row>
    <row r="342" ht="15">
      <c r="C342" s="42"/>
    </row>
    <row r="343" ht="15">
      <c r="C343" s="42"/>
    </row>
    <row r="344" ht="15">
      <c r="C344" s="42"/>
    </row>
    <row r="345" ht="15">
      <c r="C345" s="42"/>
    </row>
    <row r="346" ht="15">
      <c r="C346" s="42"/>
    </row>
    <row r="347" ht="15">
      <c r="C347" s="42"/>
    </row>
    <row r="348" ht="15">
      <c r="C348" s="42"/>
    </row>
    <row r="349" ht="15">
      <c r="C349" s="42"/>
    </row>
    <row r="350" ht="15">
      <c r="C350" s="42"/>
    </row>
    <row r="351" ht="15">
      <c r="C351" s="42"/>
    </row>
    <row r="352" ht="15">
      <c r="C352" s="42"/>
    </row>
    <row r="353" ht="15">
      <c r="C353" s="42"/>
    </row>
    <row r="354" ht="15">
      <c r="C354" s="42"/>
    </row>
    <row r="355" ht="15">
      <c r="C355" s="42"/>
    </row>
    <row r="356" ht="15">
      <c r="C356" s="42"/>
    </row>
    <row r="357" ht="15">
      <c r="C357" s="42"/>
    </row>
    <row r="358" ht="15">
      <c r="C358" s="42"/>
    </row>
    <row r="359" ht="15">
      <c r="C359" s="42"/>
    </row>
    <row r="360" ht="15">
      <c r="C360" s="42"/>
    </row>
    <row r="361" ht="15">
      <c r="C361" s="42"/>
    </row>
    <row r="362" ht="15">
      <c r="C362" s="42"/>
    </row>
    <row r="363" ht="15">
      <c r="C363" s="42"/>
    </row>
    <row r="364" ht="15">
      <c r="C364" s="42"/>
    </row>
    <row r="365" ht="15">
      <c r="C365" s="42"/>
    </row>
    <row r="366" ht="15">
      <c r="C366" s="42"/>
    </row>
    <row r="367" ht="15">
      <c r="C367" s="42"/>
    </row>
  </sheetData>
  <sheetProtection password="CC66" sheet="1"/>
  <mergeCells count="9">
    <mergeCell ref="B1:F1"/>
    <mergeCell ref="B20:F20"/>
    <mergeCell ref="B24:D24"/>
    <mergeCell ref="C14:C15"/>
    <mergeCell ref="B13:C13"/>
    <mergeCell ref="B14:B15"/>
    <mergeCell ref="B3:F3"/>
    <mergeCell ref="B5:F5"/>
    <mergeCell ref="B18:F18"/>
  </mergeCells>
  <conditionalFormatting sqref="C27:C126">
    <cfRule type="expression" priority="3" dxfId="2" stopIfTrue="1">
      <formula>$A27&lt;=$C$22</formula>
    </cfRule>
  </conditionalFormatting>
  <conditionalFormatting sqref="D27:D126">
    <cfRule type="expression" priority="2" dxfId="1" stopIfTrue="1">
      <formula>$A27&lt;=$C$22</formula>
    </cfRule>
  </conditionalFormatting>
  <conditionalFormatting sqref="F22">
    <cfRule type="notContainsBlanks" priority="1" dxfId="3" stopIfTrue="1">
      <formula>LEN(TRIM(F22))&gt;0</formula>
    </cfRule>
  </conditionalFormatting>
  <dataValidations count="2">
    <dataValidation type="list" allowBlank="1" showInputMessage="1" showErrorMessage="1" sqref="C10">
      <formula1>alpha</formula1>
    </dataValidation>
    <dataValidation type="list" allowBlank="1" showInputMessage="1" showErrorMessage="1" sqref="C9">
      <formula1>prob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r:id="rId1"/>
  <rowBreaks count="1" manualBreakCount="1">
    <brk id="17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2:B15"/>
  <sheetViews>
    <sheetView zoomScalePageLayoutView="0" workbookViewId="0" topLeftCell="A1">
      <selection activeCell="B2" sqref="B2:B11"/>
    </sheetView>
  </sheetViews>
  <sheetFormatPr defaultColWidth="9.140625" defaultRowHeight="15"/>
  <sheetData>
    <row r="2" ht="15">
      <c r="B2" s="2">
        <v>0.9</v>
      </c>
    </row>
    <row r="3" ht="15">
      <c r="B3" s="2">
        <v>0.91</v>
      </c>
    </row>
    <row r="4" ht="15">
      <c r="B4" s="2">
        <f>B3+1%</f>
        <v>0.92</v>
      </c>
    </row>
    <row r="5" ht="15">
      <c r="B5" s="2">
        <f aca="true" t="shared" si="0" ref="B5:B11">B4+1%</f>
        <v>0.93</v>
      </c>
    </row>
    <row r="6" ht="15">
      <c r="B6" s="2">
        <f t="shared" si="0"/>
        <v>0.9400000000000001</v>
      </c>
    </row>
    <row r="7" ht="15">
      <c r="B7" s="2">
        <f t="shared" si="0"/>
        <v>0.9500000000000001</v>
      </c>
    </row>
    <row r="8" ht="15">
      <c r="B8" s="2">
        <f t="shared" si="0"/>
        <v>0.9600000000000001</v>
      </c>
    </row>
    <row r="9" ht="15">
      <c r="B9" s="2">
        <f t="shared" si="0"/>
        <v>0.9700000000000001</v>
      </c>
    </row>
    <row r="10" ht="15">
      <c r="B10" s="2">
        <f t="shared" si="0"/>
        <v>0.9800000000000001</v>
      </c>
    </row>
    <row r="11" ht="15">
      <c r="B11" s="2">
        <f t="shared" si="0"/>
        <v>0.9900000000000001</v>
      </c>
    </row>
    <row r="12" ht="15">
      <c r="B12" s="2"/>
    </row>
    <row r="13" ht="15">
      <c r="B13" s="2"/>
    </row>
    <row r="14" ht="15">
      <c r="B14" s="2"/>
    </row>
    <row r="15" ht="15">
      <c r="B15" s="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ba608003</cp:lastModifiedBy>
  <cp:lastPrinted>2016-09-06T14:16:55Z</cp:lastPrinted>
  <dcterms:created xsi:type="dcterms:W3CDTF">2010-07-30T18:08:42Z</dcterms:created>
  <dcterms:modified xsi:type="dcterms:W3CDTF">2019-10-28T17:00:28Z</dcterms:modified>
  <cp:category/>
  <cp:version/>
  <cp:contentType/>
  <cp:contentStatus/>
</cp:coreProperties>
</file>