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CAC" sheetId="4" r:id="rId1"/>
  </sheets>
  <definedNames>
    <definedName name="_xlnm._FilterDatabase" localSheetId="0" hidden="1">CAC!#REF!</definedName>
  </definedNames>
  <calcPr calcId="125725"/>
</workbook>
</file>

<file path=xl/calcChain.xml><?xml version="1.0" encoding="utf-8"?>
<calcChain xmlns="http://schemas.openxmlformats.org/spreadsheetml/2006/main">
  <c r="W33" i="4"/>
  <c r="W31"/>
  <c r="W15"/>
  <c r="W16"/>
  <c r="AE33" l="1"/>
</calcChain>
</file>

<file path=xl/sharedStrings.xml><?xml version="1.0" encoding="utf-8"?>
<sst xmlns="http://schemas.openxmlformats.org/spreadsheetml/2006/main" count="529" uniqueCount="155">
  <si>
    <t>Licitação</t>
  </si>
  <si>
    <t>UG N°</t>
  </si>
  <si>
    <t>ANO</t>
  </si>
  <si>
    <t>Dados do DOD</t>
  </si>
  <si>
    <t>Definição de Tempo das Etapas</t>
  </si>
  <si>
    <t>Datas Limites de Conclusão das Fases Intermediárias</t>
  </si>
  <si>
    <t>Objeto</t>
  </si>
  <si>
    <t>Data-limite para entrega dos bens ou início da prestação dos serviços</t>
  </si>
  <si>
    <t>Valor total estimado</t>
  </si>
  <si>
    <t>Forma de Contratação</t>
  </si>
  <si>
    <t>Qtd de Itens do Objeto</t>
  </si>
  <si>
    <t>Dispensa/inexigibilidade</t>
  </si>
  <si>
    <t>Prorrogação/  renovação</t>
  </si>
  <si>
    <t>Recesso forense 
2021/22</t>
  </si>
  <si>
    <t>TOTAL TEMPO DIAS</t>
  </si>
  <si>
    <t>Dt entrega ETP</t>
  </si>
  <si>
    <t>Dt entrega TR/PB</t>
  </si>
  <si>
    <t>Procedimentos de prorrogação/ renovação</t>
  </si>
  <si>
    <t>Dt Contratação</t>
  </si>
  <si>
    <t>Prazo estimado para execução e pagamento total da despesa</t>
  </si>
  <si>
    <t>Instrução processual</t>
  </si>
  <si>
    <t>Autorização da contratação</t>
  </si>
  <si>
    <t>N</t>
  </si>
  <si>
    <t>Contrato ou Nota de empenho?
(C/N)</t>
  </si>
  <si>
    <t>Seleção com Amostra?
(S/N)</t>
  </si>
  <si>
    <t>Dispensa</t>
  </si>
  <si>
    <t>NE</t>
  </si>
  <si>
    <t>N/A</t>
  </si>
  <si>
    <t>_</t>
  </si>
  <si>
    <t>15 dias</t>
  </si>
  <si>
    <t>35 dias</t>
  </si>
  <si>
    <t>Contratação de empresa para fornecimento e instalação de motor com capacidade de carga de portão de 200kg, industrial, com 04 (quatro) controles adicionais, para portão eletrônico deslizante de acesso ao estacionamento da Subseção Judiciária de Formosa-GO.</t>
  </si>
  <si>
    <t>0000413-17.2022.4.01.8006</t>
  </si>
  <si>
    <t>6 dias</t>
  </si>
  <si>
    <t>Contratação de empresa para o serviço de instalação de proteção acrílica na sala de audiência da SUBSEÇÃO JUDICIÁRIA DE ANÁPOLIS - 1ª VARA FEDERAL.</t>
  </si>
  <si>
    <t>0000906-91.2022.4.01.8006</t>
  </si>
  <si>
    <t>0001349-42.2022.4.01.8006</t>
  </si>
  <si>
    <t>Seseg_24</t>
  </si>
  <si>
    <t>SSJ Formosa_3</t>
  </si>
  <si>
    <t>SSJ Anápolis_10</t>
  </si>
  <si>
    <t>0001557-26.2022.4.01.8006</t>
  </si>
  <si>
    <t>Seseg_25</t>
  </si>
  <si>
    <t>Contratação de empresa especializada para (i) fornecimento e instalação de 02 (dois) letreiros e 01 (uma) placa nos Edifícios Sede/Anexo desta Justiça Federal de Goiás, em Goiânia; (ii) fornecimento de 01 (uma) placa para a Subseção de Rio Verde, em Goiás.</t>
  </si>
  <si>
    <t>CRONOGRAMA ANUAL DE EXECUÇÃO DAS CONTRATAÇÕES - CAC - SJGO - 2022 - DEMANDAS EXTRAS</t>
  </si>
  <si>
    <t>Nutec_04</t>
  </si>
  <si>
    <t>Contratação de Serviço de Acesso à Internet (link) para as SSJs.</t>
  </si>
  <si>
    <t>0000319-06.2021.4.01.8006</t>
  </si>
  <si>
    <t>12 meses</t>
  </si>
  <si>
    <t>Pregão Eletrônico</t>
  </si>
  <si>
    <t xml:space="preserve">C </t>
  </si>
  <si>
    <t>22/08/222</t>
  </si>
  <si>
    <t>Sedaj_01</t>
  </si>
  <si>
    <t>Contratação de empresa especializada em serviço de conserto da bateria da empilhadeira marca Paletrans, modelo PR1660</t>
  </si>
  <si>
    <t>0003781-34.2022.4.01.8006</t>
  </si>
  <si>
    <t>10 dias</t>
  </si>
  <si>
    <t>Seseg_26</t>
  </si>
  <si>
    <t>Contratação de empresa especializada para a fornecimento e instalação de vidros, espelhos e películas para reposição nas dependências dos Edifícios e Galpões da Justiça Federal, em Goiânia, incluindo a substituição de todos os materiais, peças e componentes que se fizerem necessário, sendo a prestação de serviços sob demanda no exercício de 2022, conforme requisitada.</t>
  </si>
  <si>
    <t>0001903-74.2022.4.01.8006</t>
  </si>
  <si>
    <t>C</t>
  </si>
  <si>
    <t>Seseg_27</t>
  </si>
  <si>
    <t>Aquisição de material para adequações das instalações elétrica do Galpão do Almoxarifado da Justiça Federal em Goiânia.</t>
  </si>
  <si>
    <t>0003602-03.2022.4.01.8006</t>
  </si>
  <si>
    <t>Seseg_28</t>
  </si>
  <si>
    <t>Contratação de empresa especializada para fornecimento e instalação de 02 (duas) grelhas para captação de águas pluviais - Subsolo (Ed. Sede) e Estacionamento dos Diretores (Ed. Anexo) - 04 (quatro) tampas para caixa de passagem de águas pluviais - Estacionamento dos Diretores (Ed. Anexo) e 01 (uma) grade de proteção deslizante - Galpão Sedaj/Semap. O material para fabricação dos elementos será em Aço - ASTM A36</t>
  </si>
  <si>
    <t>0000738-89.2022.4.01.8006</t>
  </si>
  <si>
    <t>25 dias</t>
  </si>
  <si>
    <t>SSJ Formosa_04</t>
  </si>
  <si>
    <t>Contratação de empresa especializada para realizar a manutenção preventiva e/ou corretiva e higienização dos aparelhos condicionadores de ar pertencentes à Subseção Judiciária de Formosa.</t>
  </si>
  <si>
    <t>0002246-70.2022.4.01.8006</t>
  </si>
  <si>
    <t>Sevit_06</t>
  </si>
  <si>
    <t>Aquisição de 2 (dois) veículos novos para renovação da frota desta Seção Judiciária, nos termos do art. 8º, da Resolução 83 do Conselho Nacional de Justiça</t>
  </si>
  <si>
    <t>0004423-07.2022.4.01.8006</t>
  </si>
  <si>
    <t>19/11/222</t>
  </si>
  <si>
    <t>Sevit_07</t>
  </si>
  <si>
    <t>Aquisição de uma capota de fibra de vidro a ser utilizada nos veículos Caminhonete Ford Ranger, modelo XLT Cabine Dupla, 4 portas, branca, ano modelo 2014, em uso atualmente na SJGO.</t>
  </si>
  <si>
    <t>0003497-26.2022.4.01.8006</t>
  </si>
  <si>
    <t>Dispensa de Licitação</t>
  </si>
  <si>
    <t>Secos_02</t>
  </si>
  <si>
    <t>Aquisição de molduras para os Selos Estratégia em Ação 2022/2021 da Seção Judiciária de Goiás.</t>
  </si>
  <si>
    <t>0004390-17.2022.4.01.8006</t>
  </si>
  <si>
    <t>Seseg_29</t>
  </si>
  <si>
    <t>Contratação de empresa especializada para fornecimento e instalação de: (i) 01 (um) letreiro no Edifício Sede e (ii) 01 (um) letreiro no Edifício Anexo desta Justiça Federal de Goiás, em Goiânia.</t>
  </si>
  <si>
    <t> 0004648-27.2022.4.01.8006</t>
  </si>
  <si>
    <t>Seseg_30</t>
  </si>
  <si>
    <t>Contratação de empresa especializada para lavagem a seco e higienização do tecido (assento e encosto) de 173 (cento e setenta e três) cadeiras de escritório instaladas nas dependências do edifício sede da Seção Judiciária de Goiás, em Goiânia.</t>
  </si>
  <si>
    <t>0004150-28.2022.4.01.8006</t>
  </si>
  <si>
    <t>Seseg_31</t>
  </si>
  <si>
    <t>Contratação de empresa especializada para realização de serviços de manutenção corretiva nos dois Portais Detectores de Metais instalados no  Edifício Gama Dias, da Justiça Federal em Goiânia, incluindo o fornecimento das peças que se fizerem necessário.</t>
  </si>
  <si>
    <t>0004871-77.2022.4.01.8006</t>
  </si>
  <si>
    <t>Seseg_32</t>
  </si>
  <si>
    <t>0004887-31.2022.4.01.8006</t>
  </si>
  <si>
    <t>29/07/222</t>
  </si>
  <si>
    <t>Seseg_33</t>
  </si>
  <si>
    <t>Contratação de empresa especializada em automação de portas deslizantes, para realizar a modernização do sistema de automatização da porta de acesso - Portaria da Rua 19 - ao Edifício Sede da Justiça Federal de Goiás em Goiânia, incluindo a substituição de todos os materiais necessários para que se possa garantir o perfeito funcionamento.</t>
  </si>
  <si>
    <t>0005271-91.2022.4.01.8006</t>
  </si>
  <si>
    <t>12 dias</t>
  </si>
  <si>
    <t>Seseg_34</t>
  </si>
  <si>
    <t>Contratação emergencial de empresa especializada na prestação de serviços continuados de limpeza, conservação, desinsetização, desratização, lavanderia (lavar e passar roupas), jardinagem e outros serviços, com fornecimento de materiais e equipamentos. Os serviços serão prestados nos imóveis próprios e locados da Justiça Federal de Goiás, situados nas cidades de Goiânia-GO, Anápolis (GO), Luziânia (GO), Uruaçu (GO), Rio Verde (GO), Formosa (GO), Jataí (GO) e Itumbiara (GO).</t>
  </si>
  <si>
    <t>0005808-87.2022.4.01.8006</t>
  </si>
  <si>
    <t>180 dias</t>
  </si>
  <si>
    <t>Ceapo_06</t>
  </si>
  <si>
    <t>0005718-79.2022.4.01.8006</t>
  </si>
  <si>
    <t>6 meses</t>
  </si>
  <si>
    <t>Ceapo_07</t>
  </si>
  <si>
    <t>Contratação de empresa de engenharia para a Elaboração de Projeto Executivo de Impermeabilização e demais partes complementares no Edifício Sede e Anexo da Justiça Federal de Goiás, em Goiânia.</t>
  </si>
  <si>
    <t>0005853-91.2022.4.01.8006</t>
  </si>
  <si>
    <t>SSJ Luziânia_06</t>
  </si>
  <si>
    <t>Contratação de empresa especializada para a manutenção preventiva dos aparelhos condicionadores de ar da Subseção Judiciária de Luziânia.</t>
  </si>
  <si>
    <t>0005627-86.2022.4.01.8006</t>
  </si>
  <si>
    <t>Sevit_08</t>
  </si>
  <si>
    <t>Aquisição de 500 (quinhentas) unidades de cartões de proximidade para controle de acesso, modelo cartão ISO - laminado em PVC nas dimensões aproximadas de 86x54x0,76mm com funcionamento por radiofrequência (RFID 125KHZ).</t>
  </si>
  <si>
    <t>0005251-03.2022.4.01.8006</t>
  </si>
  <si>
    <t> R$ 1.995,00</t>
  </si>
  <si>
    <t>Semap_09</t>
  </si>
  <si>
    <t>Aquisição de lixeira Inox</t>
  </si>
  <si>
    <t>0006198-57.2022.4.01.8006</t>
  </si>
  <si>
    <t>SSJ Uruaçu_05</t>
  </si>
  <si>
    <t>Aquisição de 02 (dois) motores para portão pivotante</t>
  </si>
  <si>
    <t>0006628-09.2022.4.01.8006</t>
  </si>
  <si>
    <t>40 dias</t>
  </si>
  <si>
    <t>Nutec_05</t>
  </si>
  <si>
    <t>Aquisição de materiais de informática</t>
  </si>
  <si>
    <t>0000850-58.2022.4.01.8006</t>
  </si>
  <si>
    <t>60 dias</t>
  </si>
  <si>
    <t>Semap_10</t>
  </si>
  <si>
    <t>Aquisição de Material de consumo</t>
  </si>
  <si>
    <t>0003255-67.2022.4.01.8006</t>
  </si>
  <si>
    <t>Semap_11</t>
  </si>
  <si>
    <t>Aquisição de 04 (quatro) aparelhos de Interface de Áudio</t>
  </si>
  <si>
    <t>0006425-47.2022.4.01.8006</t>
  </si>
  <si>
    <t>Seseg_35</t>
  </si>
  <si>
    <t>Contratação de empresa especializada para realização de serviços de retirada e recolocação da Porta Giratória Detectora de Metais (PGDM) instalada no Edifício Anexo da Justiça Federal de Goiás, em Goiânia.</t>
  </si>
  <si>
    <t>0006970-20.2022.4.01.8006</t>
  </si>
  <si>
    <t>Seseg_36</t>
  </si>
  <si>
    <t>Contratação de empresa especializada para a fornecimento e instalação de vidros, espelhos e películas para reposição nas dependências dos Edifícios e Galpões da Justiça Federal, em Goiânia, incluindo a substituição de todos os materiais, peças e componentes que se fizerem necessário, sendo a prestação de serviços sob demanda no exercício de 2023, conforme requisitada.</t>
  </si>
  <si>
    <t>0007841-50.2022.4.01.8006</t>
  </si>
  <si>
    <r>
      <t xml:space="preserve">Unidade Requisitante
</t>
    </r>
    <r>
      <rPr>
        <b/>
        <i/>
        <sz val="9"/>
        <rFont val="Calibri"/>
        <family val="2"/>
        <scheme val="minor"/>
      </rPr>
      <t>(informar ID do DOD)</t>
    </r>
  </si>
  <si>
    <r>
      <t xml:space="preserve">TApETP
</t>
    </r>
    <r>
      <rPr>
        <sz val="9"/>
        <rFont val="Calibri"/>
        <family val="2"/>
        <scheme val="minor"/>
      </rPr>
      <t>(dias)</t>
    </r>
  </si>
  <si>
    <r>
      <t xml:space="preserve">TElabTR
</t>
    </r>
    <r>
      <rPr>
        <sz val="9"/>
        <rFont val="Calibri"/>
        <family val="2"/>
        <scheme val="minor"/>
      </rPr>
      <t>(dias)</t>
    </r>
  </si>
  <si>
    <r>
      <t xml:space="preserve">TElabCont/ NE
</t>
    </r>
    <r>
      <rPr>
        <sz val="9"/>
        <rFont val="Calibri"/>
        <family val="2"/>
        <scheme val="minor"/>
      </rPr>
      <t>(dias)</t>
    </r>
  </si>
  <si>
    <r>
      <t xml:space="preserve">TEntrega
</t>
    </r>
    <r>
      <rPr>
        <sz val="9"/>
        <rFont val="Calibri"/>
        <family val="2"/>
        <scheme val="minor"/>
      </rPr>
      <t>(dias)</t>
    </r>
  </si>
  <si>
    <r>
      <rPr>
        <b/>
        <sz val="9"/>
        <rFont val="Calibri"/>
        <family val="2"/>
        <scheme val="minor"/>
      </rPr>
      <t>Aprovação do Termo de Referência</t>
    </r>
    <r>
      <rPr>
        <sz val="9"/>
        <rFont val="Calibri"/>
        <family val="2"/>
        <scheme val="minor"/>
      </rPr>
      <t xml:space="preserve"> 
(licitação)</t>
    </r>
  </si>
  <si>
    <r>
      <t xml:space="preserve">Publicação do Edital
</t>
    </r>
    <r>
      <rPr>
        <sz val="9"/>
        <rFont val="Calibri"/>
        <family val="2"/>
        <scheme val="minor"/>
      </rPr>
      <t>(licitação)</t>
    </r>
  </si>
  <si>
    <r>
      <t xml:space="preserve">Homologação do Resultado
</t>
    </r>
    <r>
      <rPr>
        <sz val="9"/>
        <rFont val="Calibri"/>
        <family val="2"/>
        <scheme val="minor"/>
      </rPr>
      <t>(licitação)</t>
    </r>
  </si>
  <si>
    <r>
      <t xml:space="preserve">TApTR
</t>
    </r>
    <r>
      <rPr>
        <sz val="9"/>
        <rFont val="Calibri"/>
        <family val="2"/>
        <scheme val="minor"/>
      </rPr>
      <t>(dias)</t>
    </r>
  </si>
  <si>
    <r>
      <t xml:space="preserve">TFILi
</t>
    </r>
    <r>
      <rPr>
        <sz val="9"/>
        <rFont val="Calibri"/>
        <family val="2"/>
        <scheme val="minor"/>
      </rPr>
      <t>(dias)</t>
    </r>
  </si>
  <si>
    <r>
      <t xml:space="preserve">TFELi
</t>
    </r>
    <r>
      <rPr>
        <sz val="9"/>
        <rFont val="Calibri"/>
        <family val="2"/>
        <scheme val="minor"/>
      </rPr>
      <t>(dias)</t>
    </r>
  </si>
  <si>
    <r>
      <t xml:space="preserve">TFICD
</t>
    </r>
    <r>
      <rPr>
        <sz val="9"/>
        <rFont val="Calibri"/>
        <family val="2"/>
        <scheme val="minor"/>
      </rPr>
      <t>(dias)</t>
    </r>
  </si>
  <si>
    <r>
      <t xml:space="preserve">Conclusão Fase Interna da Contratação Direta
</t>
    </r>
    <r>
      <rPr>
        <sz val="9"/>
        <rFont val="Calibri"/>
        <family val="2"/>
        <scheme val="minor"/>
      </rPr>
      <t>(disp./inexig.)</t>
    </r>
  </si>
  <si>
    <r>
      <t xml:space="preserve">Despacho Instrução Processual 
</t>
    </r>
    <r>
      <rPr>
        <sz val="9"/>
        <rFont val="Calibri"/>
        <family val="2"/>
        <scheme val="minor"/>
      </rPr>
      <t>(disp./inexig.)</t>
    </r>
  </si>
  <si>
    <r>
      <t xml:space="preserve">Autorização da contratação 
</t>
    </r>
    <r>
      <rPr>
        <sz val="9"/>
        <rFont val="Calibri"/>
        <family val="2"/>
        <scheme val="minor"/>
      </rPr>
      <t>(disp./inexig.)</t>
    </r>
  </si>
  <si>
    <r>
      <t>Contratação de empresa especializada para fornecimento e instalação de (a) 02 (duas) cubas de embutir no banheiro feminino do 1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 Andar (Ed. Sede), (b) 01 (uma) bancada de granito e 01 (um) conjunto de cuba, torneira e demais acessórios para a copa da 1</t>
    </r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 Vara</t>
    </r>
    <r>
      <rPr>
        <vertAlign val="superscript"/>
        <sz val="10"/>
        <rFont val="Calibri"/>
        <family val="2"/>
        <scheme val="minor"/>
      </rPr>
      <t>  </t>
    </r>
    <r>
      <rPr>
        <sz val="10"/>
        <rFont val="Calibri"/>
        <family val="2"/>
        <scheme val="minor"/>
      </rPr>
      <t>(2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 Andar do Ed. Sede) e (c) o fornecimento de materiais para a execução de serviços de adaptações dos locais afetados, conforme quantitativos e especificações apresentadas neste documento.</t>
    </r>
  </si>
  <si>
    <r>
      <t>Contratação de empresa para prestação de serviços de arquitetura e engenharia, visando a elaboração dos projetos básicos e executivos para </t>
    </r>
    <r>
      <rPr>
        <i/>
        <sz val="10"/>
        <rFont val="Calibri"/>
        <family val="2"/>
        <charset val="1"/>
      </rPr>
      <t>retrofit</t>
    </r>
    <r>
      <rPr>
        <sz val="10"/>
        <rFont val="Calibri"/>
        <family val="2"/>
      </rPr>
      <t> do Edifício Sede e Anexo da Seção Judiciária de Goiás, em Goiânia.</t>
    </r>
  </si>
  <si>
    <t>Aquisição de materiais elétricos e tecnológicos,  para melhorias e adequações das instalações da Justiça Federal de Goiás em Goiânia, conforme exposto a seguir:
Aquisição de 02 (dois) FORNOS DE MICRO-ONDAS 20L, uma unidade para reposição na CEAPO e outra para atendimento na COPA CENTRAL, o mesmo atende a várias demandas de servidores e magistrados na seccional, o que justifica a aquisição para atender as necessidades destes;
Aquisição de 06 (seis) UMIDIFICADORES, para reposição na SESEG, CEAPO, COPA CENTRAL e COPA VIP.
Aquisição de 01 (um) FRIGOBAR, para a CEAPO.</t>
  </si>
  <si>
    <r>
      <t xml:space="preserve">PAE - SEI
</t>
    </r>
    <r>
      <rPr>
        <sz val="9"/>
        <rFont val="Calibri"/>
        <family val="2"/>
        <scheme val="minor"/>
      </rPr>
      <t>(informar nº do processo de contratação, quando autuado)</t>
    </r>
  </si>
</sst>
</file>

<file path=xl/styles.xml><?xml version="1.0" encoding="utf-8"?>
<styleSheet xmlns="http://schemas.openxmlformats.org/spreadsheetml/2006/main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#,##0.00\ ;#,##0.00\ ;\-#\ ;@\ "/>
    <numFmt numFmtId="166" formatCode="d/m/yyyy"/>
    <numFmt numFmtId="167" formatCode="[$R$-416]\ #,##0.00\ ;\-[$R$-416]\ #,##0.00\ ;[$R$-416]&quot; -&quot;#\ ;@\ "/>
    <numFmt numFmtId="168" formatCode="&quot;R$ &quot;#,##0.00"/>
    <numFmt numFmtId="169" formatCode="[$R$]\ #,##0.00\ ;\-[$R$]\ #,##0.00\ ;[$R$]&quot; -&quot;#\ ;@\ "/>
    <numFmt numFmtId="170" formatCode="[$R$-416]\ #,##0.00;[Red]\-[$R$-416]\ #,##0.00"/>
    <numFmt numFmtId="171" formatCode="[$R$]\ #,##0.00;[Red]\-[$R$]\ #,##0.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rgb="FF00000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 Light"/>
      <family val="2"/>
    </font>
    <font>
      <sz val="9"/>
      <name val="Calibri"/>
      <family val="2"/>
    </font>
    <font>
      <i/>
      <sz val="10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1"/>
        <bgColor indexed="27"/>
      </patternFill>
    </fill>
    <fill>
      <patternFill patternType="solid">
        <fgColor indexed="60"/>
        <bgColor indexed="37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7E6E6"/>
        <bgColor rgb="FFE2F0D9"/>
      </patternFill>
    </fill>
    <fill>
      <patternFill patternType="solid">
        <fgColor rgb="FFFFFFFF"/>
        <bgColor rgb="FFFFFFCC"/>
      </patternFill>
    </fill>
    <fill>
      <patternFill patternType="solid">
        <fgColor rgb="FFE7E6E6"/>
        <bgColor rgb="FFDDDDDD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31"/>
      </patternFill>
    </fill>
    <fill>
      <patternFill patternType="solid">
        <fgColor indexed="10"/>
        <bgColor indexed="37"/>
      </patternFill>
    </fill>
    <fill>
      <patternFill patternType="solid">
        <fgColor indexed="42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7E6E6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rgb="FFE2F0D9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rgb="FFA9D18E"/>
      </patternFill>
    </fill>
    <fill>
      <patternFill patternType="solid">
        <fgColor theme="9" tint="0.79998168889431442"/>
        <bgColor rgb="FFDDDDD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165" fontId="10" fillId="0" borderId="0" applyBorder="0" applyProtection="0"/>
    <xf numFmtId="0" fontId="11" fillId="0" borderId="0" applyBorder="0" applyProtection="0"/>
    <xf numFmtId="0" fontId="12" fillId="5" borderId="0" applyBorder="0" applyProtection="0"/>
    <xf numFmtId="0" fontId="12" fillId="6" borderId="0" applyBorder="0" applyProtection="0"/>
    <xf numFmtId="0" fontId="11" fillId="7" borderId="0" applyBorder="0" applyProtection="0"/>
    <xf numFmtId="0" fontId="13" fillId="8" borderId="0" applyBorder="0" applyProtection="0"/>
    <xf numFmtId="0" fontId="14" fillId="9" borderId="0" applyBorder="0" applyProtection="0"/>
    <xf numFmtId="0" fontId="10" fillId="10" borderId="0" applyBorder="0" applyProtection="0"/>
    <xf numFmtId="0" fontId="14" fillId="9" borderId="0" applyBorder="0" applyProtection="0"/>
    <xf numFmtId="0" fontId="10" fillId="10" borderId="0" applyBorder="0" applyProtection="0"/>
    <xf numFmtId="0" fontId="15" fillId="11" borderId="0" applyBorder="0" applyProtection="0"/>
    <xf numFmtId="0" fontId="16" fillId="0" borderId="0" applyBorder="0" applyProtection="0"/>
    <xf numFmtId="0" fontId="17" fillId="12" borderId="0" applyBorder="0" applyProtection="0"/>
    <xf numFmtId="0" fontId="18" fillId="0" borderId="0" applyBorder="0" applyProtection="0"/>
    <xf numFmtId="0" fontId="19" fillId="0" borderId="0" applyBorder="0" applyProtection="0"/>
    <xf numFmtId="0" fontId="20" fillId="0" borderId="0" applyBorder="0" applyProtection="0"/>
    <xf numFmtId="165" fontId="10" fillId="0" borderId="0" applyBorder="0" applyProtection="0"/>
    <xf numFmtId="0" fontId="21" fillId="13" borderId="0" applyBorder="0" applyProtection="0"/>
    <xf numFmtId="0" fontId="22" fillId="13" borderId="4" applyProtection="0"/>
    <xf numFmtId="0" fontId="10" fillId="0" borderId="0" applyBorder="0" applyProtection="0"/>
    <xf numFmtId="0" fontId="10" fillId="0" borderId="0" applyBorder="0" applyProtection="0"/>
    <xf numFmtId="0" fontId="13" fillId="0" borderId="0" applyBorder="0" applyProtection="0"/>
    <xf numFmtId="0" fontId="14" fillId="9" borderId="0" applyBorder="0" applyProtection="0"/>
    <xf numFmtId="0" fontId="10" fillId="10" borderId="0" applyBorder="0" applyProtection="0"/>
    <xf numFmtId="165" fontId="23" fillId="0" borderId="0" applyBorder="0" applyProtection="0"/>
    <xf numFmtId="0" fontId="23" fillId="15" borderId="0" applyBorder="0" applyProtection="0"/>
    <xf numFmtId="0" fontId="23" fillId="0" borderId="0"/>
    <xf numFmtId="0" fontId="23" fillId="17" borderId="0" applyBorder="0" applyProtection="0"/>
    <xf numFmtId="0" fontId="11" fillId="18" borderId="0" applyBorder="0" applyProtection="0"/>
    <xf numFmtId="0" fontId="24" fillId="8" borderId="0" applyBorder="0" applyProtection="0"/>
    <xf numFmtId="0" fontId="10" fillId="19" borderId="0" applyBorder="0" applyProtection="0"/>
    <xf numFmtId="0" fontId="14" fillId="9" borderId="0" applyBorder="0" applyProtection="0"/>
    <xf numFmtId="0" fontId="10" fillId="19" borderId="0" applyBorder="0" applyProtection="0"/>
    <xf numFmtId="0" fontId="14" fillId="9" borderId="0" applyBorder="0" applyProtection="0"/>
    <xf numFmtId="0" fontId="10" fillId="19" borderId="0" applyBorder="0" applyProtection="0"/>
    <xf numFmtId="0" fontId="14" fillId="9" borderId="0" applyBorder="0" applyProtection="0"/>
    <xf numFmtId="0" fontId="10" fillId="19" borderId="0" applyBorder="0" applyProtection="0"/>
    <xf numFmtId="0" fontId="14" fillId="9" borderId="0" applyBorder="0" applyProtection="0"/>
    <xf numFmtId="0" fontId="10" fillId="19" borderId="0" applyBorder="0" applyProtection="0"/>
    <xf numFmtId="0" fontId="10" fillId="19" borderId="0" applyBorder="0" applyProtection="0"/>
    <xf numFmtId="0" fontId="10" fillId="19" borderId="0" applyBorder="0" applyProtection="0"/>
    <xf numFmtId="0" fontId="10" fillId="19" borderId="0" applyBorder="0" applyProtection="0"/>
    <xf numFmtId="0" fontId="14" fillId="9" borderId="0" applyBorder="0" applyProtection="0"/>
    <xf numFmtId="0" fontId="10" fillId="19" borderId="0" applyBorder="0" applyProtection="0"/>
    <xf numFmtId="0" fontId="14" fillId="9" borderId="0" applyBorder="0" applyProtection="0"/>
    <xf numFmtId="0" fontId="15" fillId="20" borderId="0" applyBorder="0" applyProtection="0"/>
    <xf numFmtId="0" fontId="17" fillId="21" borderId="0" applyBorder="0" applyProtection="0"/>
    <xf numFmtId="167" fontId="10" fillId="0" borderId="0" applyBorder="0" applyProtection="0"/>
    <xf numFmtId="167" fontId="10" fillId="0" borderId="0" applyBorder="0" applyProtection="0"/>
    <xf numFmtId="0" fontId="10" fillId="0" borderId="0" applyBorder="0" applyProtection="0"/>
    <xf numFmtId="0" fontId="24" fillId="0" borderId="0" applyBorder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5" fillId="3" borderId="2" xfId="0" applyNumberFormat="1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5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9" fontId="28" fillId="22" borderId="6" xfId="3" applyNumberFormat="1" applyFont="1" applyFill="1" applyBorder="1" applyAlignment="1">
      <alignment horizontal="center" vertical="center" wrapText="1"/>
    </xf>
    <xf numFmtId="0" fontId="29" fillId="23" borderId="6" xfId="0" applyFont="1" applyFill="1" applyBorder="1" applyAlignment="1">
      <alignment horizontal="center" vertical="center" wrapText="1"/>
    </xf>
    <xf numFmtId="14" fontId="29" fillId="2" borderId="6" xfId="0" applyNumberFormat="1" applyFont="1" applyFill="1" applyBorder="1" applyAlignment="1">
      <alignment horizontal="center" vertical="center" wrapText="1"/>
    </xf>
    <xf numFmtId="0" fontId="29" fillId="23" borderId="6" xfId="0" applyNumberFormat="1" applyFont="1" applyFill="1" applyBorder="1" applyAlignment="1">
      <alignment horizontal="center" vertical="center" wrapText="1"/>
    </xf>
    <xf numFmtId="164" fontId="29" fillId="23" borderId="6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1" fontId="29" fillId="23" borderId="6" xfId="0" applyNumberFormat="1" applyFont="1" applyFill="1" applyBorder="1" applyAlignment="1">
      <alignment horizontal="center" vertical="center" wrapText="1"/>
    </xf>
    <xf numFmtId="0" fontId="29" fillId="23" borderId="6" xfId="0" applyFont="1" applyFill="1" applyBorder="1" applyAlignment="1">
      <alignment vertical="center" wrapText="1"/>
    </xf>
    <xf numFmtId="8" fontId="31" fillId="0" borderId="6" xfId="0" applyNumberFormat="1" applyFont="1" applyBorder="1" applyAlignment="1">
      <alignment horizontal="center" vertical="center"/>
    </xf>
    <xf numFmtId="0" fontId="32" fillId="22" borderId="6" xfId="3" applyNumberFormat="1" applyFont="1" applyFill="1" applyBorder="1" applyAlignment="1">
      <alignment horizontal="center" vertical="center" wrapText="1"/>
    </xf>
    <xf numFmtId="166" fontId="32" fillId="14" borderId="6" xfId="3" applyNumberFormat="1" applyFont="1" applyFill="1" applyBorder="1" applyAlignment="1">
      <alignment horizontal="center" vertical="center" wrapText="1"/>
    </xf>
    <xf numFmtId="0" fontId="32" fillId="27" borderId="6" xfId="3" applyNumberFormat="1" applyFont="1" applyFill="1" applyBorder="1" applyAlignment="1">
      <alignment horizontal="center" vertical="center" wrapText="1"/>
    </xf>
    <xf numFmtId="167" fontId="32" fillId="0" borderId="6" xfId="3" applyNumberFormat="1" applyFont="1" applyBorder="1" applyAlignment="1">
      <alignment horizontal="right" vertical="center"/>
    </xf>
    <xf numFmtId="168" fontId="32" fillId="27" borderId="6" xfId="3" applyNumberFormat="1" applyFont="1" applyFill="1" applyBorder="1" applyAlignment="1">
      <alignment horizontal="center" vertical="center" wrapText="1"/>
    </xf>
    <xf numFmtId="1" fontId="32" fillId="0" borderId="6" xfId="3" applyNumberFormat="1" applyFont="1" applyFill="1" applyBorder="1" applyAlignment="1">
      <alignment horizontal="center" vertical="center" wrapText="1"/>
    </xf>
    <xf numFmtId="1" fontId="32" fillId="0" borderId="6" xfId="3" applyNumberFormat="1" applyFont="1" applyBorder="1" applyAlignment="1">
      <alignment horizontal="center" vertical="center" wrapText="1"/>
    </xf>
    <xf numFmtId="1" fontId="32" fillId="27" borderId="6" xfId="3" applyNumberFormat="1" applyFont="1" applyFill="1" applyBorder="1" applyAlignment="1">
      <alignment horizontal="center" vertical="center" wrapText="1"/>
    </xf>
    <xf numFmtId="166" fontId="32" fillId="31" borderId="6" xfId="3" applyNumberFormat="1" applyFont="1" applyFill="1" applyBorder="1" applyAlignment="1">
      <alignment horizontal="center" vertical="center" wrapText="1"/>
    </xf>
    <xf numFmtId="166" fontId="32" fillId="32" borderId="6" xfId="3" applyNumberFormat="1" applyFont="1" applyFill="1" applyBorder="1" applyAlignment="1">
      <alignment horizontal="center" vertical="center" wrapText="1"/>
    </xf>
    <xf numFmtId="167" fontId="32" fillId="0" borderId="6" xfId="20" applyNumberFormat="1" applyFont="1" applyFill="1" applyBorder="1" applyAlignment="1">
      <alignment horizontal="right" vertical="center"/>
    </xf>
    <xf numFmtId="0" fontId="32" fillId="0" borderId="6" xfId="3" applyNumberFormat="1" applyFont="1" applyBorder="1" applyAlignment="1">
      <alignment horizontal="center" vertical="center"/>
    </xf>
    <xf numFmtId="167" fontId="32" fillId="0" borderId="6" xfId="20" applyNumberFormat="1" applyFont="1" applyFill="1" applyBorder="1" applyAlignment="1">
      <alignment vertical="center"/>
    </xf>
    <xf numFmtId="0" fontId="32" fillId="0" borderId="6" xfId="3" applyNumberFormat="1" applyFont="1" applyBorder="1" applyAlignment="1">
      <alignment vertical="center" wrapText="1"/>
    </xf>
    <xf numFmtId="49" fontId="28" fillId="25" borderId="6" xfId="30" applyNumberFormat="1" applyFont="1" applyFill="1" applyBorder="1" applyAlignment="1">
      <alignment horizontal="center" vertical="center" wrapText="1"/>
    </xf>
    <xf numFmtId="0" fontId="32" fillId="0" borderId="6" xfId="30" applyFont="1" applyBorder="1" applyAlignment="1">
      <alignment vertical="center" wrapText="1"/>
    </xf>
    <xf numFmtId="0" fontId="32" fillId="24" borderId="6" xfId="30" applyFont="1" applyFill="1" applyBorder="1" applyAlignment="1">
      <alignment horizontal="center" vertical="center" wrapText="1"/>
    </xf>
    <xf numFmtId="166" fontId="32" fillId="16" borderId="6" xfId="30" applyNumberFormat="1" applyFont="1" applyFill="1" applyBorder="1" applyAlignment="1">
      <alignment horizontal="center" vertical="center" wrapText="1"/>
    </xf>
    <xf numFmtId="0" fontId="32" fillId="28" borderId="6" xfId="30" applyFont="1" applyFill="1" applyBorder="1" applyAlignment="1">
      <alignment horizontal="center" vertical="center" wrapText="1"/>
    </xf>
    <xf numFmtId="167" fontId="32" fillId="0" borderId="6" xfId="30" applyNumberFormat="1" applyFont="1" applyBorder="1" applyAlignment="1">
      <alignment horizontal="left" vertical="center"/>
    </xf>
    <xf numFmtId="168" fontId="32" fillId="28" borderId="6" xfId="30" applyNumberFormat="1" applyFont="1" applyFill="1" applyBorder="1" applyAlignment="1">
      <alignment horizontal="center" vertical="center" wrapText="1"/>
    </xf>
    <xf numFmtId="1" fontId="32" fillId="0" borderId="6" xfId="30" applyNumberFormat="1" applyFont="1" applyBorder="1" applyAlignment="1">
      <alignment horizontal="center" vertical="center" wrapText="1"/>
    </xf>
    <xf numFmtId="1" fontId="32" fillId="28" borderId="6" xfId="30" applyNumberFormat="1" applyFont="1" applyFill="1" applyBorder="1" applyAlignment="1">
      <alignment horizontal="center" vertical="center" wrapText="1"/>
    </xf>
    <xf numFmtId="166" fontId="32" fillId="33" borderId="6" xfId="30" applyNumberFormat="1" applyFont="1" applyFill="1" applyBorder="1" applyAlignment="1">
      <alignment horizontal="center" vertical="center" wrapText="1"/>
    </xf>
    <xf numFmtId="166" fontId="32" fillId="34" borderId="6" xfId="30" applyNumberFormat="1" applyFont="1" applyFill="1" applyBorder="1" applyAlignment="1">
      <alignment horizontal="center" vertical="center" wrapText="1"/>
    </xf>
    <xf numFmtId="169" fontId="32" fillId="0" borderId="6" xfId="30" applyNumberFormat="1" applyFont="1" applyBorder="1" applyAlignment="1">
      <alignment horizontal="left" vertical="center"/>
    </xf>
    <xf numFmtId="0" fontId="32" fillId="0" borderId="6" xfId="30" applyFont="1" applyBorder="1" applyAlignment="1">
      <alignment horizontal="center" vertical="center"/>
    </xf>
    <xf numFmtId="167" fontId="32" fillId="0" borderId="6" xfId="28" applyNumberFormat="1" applyFont="1" applyBorder="1" applyAlignment="1">
      <alignment horizontal="left" vertical="center"/>
    </xf>
    <xf numFmtId="167" fontId="32" fillId="0" borderId="6" xfId="28" applyNumberFormat="1" applyFont="1" applyBorder="1" applyAlignment="1">
      <alignment vertical="center"/>
    </xf>
    <xf numFmtId="0" fontId="32" fillId="23" borderId="6" xfId="30" applyFont="1" applyFill="1" applyBorder="1" applyAlignment="1">
      <alignment horizontal="center" vertical="center"/>
    </xf>
    <xf numFmtId="14" fontId="32" fillId="16" borderId="6" xfId="30" applyNumberFormat="1" applyFont="1" applyFill="1" applyBorder="1" applyAlignment="1">
      <alignment horizontal="center" vertical="center" wrapText="1"/>
    </xf>
    <xf numFmtId="0" fontId="32" fillId="29" borderId="6" xfId="30" applyFont="1" applyFill="1" applyBorder="1" applyAlignment="1">
      <alignment horizontal="center" vertical="center" wrapText="1"/>
    </xf>
    <xf numFmtId="170" fontId="32" fillId="0" borderId="6" xfId="30" applyNumberFormat="1" applyFont="1" applyBorder="1" applyAlignment="1">
      <alignment horizontal="center" vertical="center"/>
    </xf>
    <xf numFmtId="168" fontId="32" fillId="29" borderId="6" xfId="30" applyNumberFormat="1" applyFont="1" applyFill="1" applyBorder="1" applyAlignment="1">
      <alignment horizontal="center" vertical="center" wrapText="1"/>
    </xf>
    <xf numFmtId="1" fontId="32" fillId="29" borderId="6" xfId="30" applyNumberFormat="1" applyFont="1" applyFill="1" applyBorder="1" applyAlignment="1">
      <alignment horizontal="center" vertical="center" wrapText="1"/>
    </xf>
    <xf numFmtId="0" fontId="33" fillId="23" borderId="6" xfId="30" applyFont="1" applyFill="1" applyBorder="1" applyAlignment="1">
      <alignment horizontal="center" vertical="center"/>
    </xf>
    <xf numFmtId="0" fontId="32" fillId="0" borderId="6" xfId="30" applyFont="1" applyBorder="1" applyAlignment="1">
      <alignment horizontal="center" vertical="center" wrapText="1"/>
    </xf>
    <xf numFmtId="1" fontId="34" fillId="29" borderId="6" xfId="31" applyNumberFormat="1" applyFont="1" applyFill="1" applyBorder="1" applyAlignment="1">
      <alignment horizontal="center" vertical="center" wrapText="1"/>
    </xf>
    <xf numFmtId="49" fontId="28" fillId="26" borderId="6" xfId="3" applyNumberFormat="1" applyFont="1" applyFill="1" applyBorder="1" applyAlignment="1">
      <alignment horizontal="center" vertical="center" wrapText="1"/>
    </xf>
    <xf numFmtId="0" fontId="33" fillId="23" borderId="6" xfId="3" applyNumberFormat="1" applyFont="1" applyFill="1" applyBorder="1" applyAlignment="1">
      <alignment horizontal="center" vertical="center"/>
    </xf>
    <xf numFmtId="14" fontId="32" fillId="14" borderId="6" xfId="3" applyNumberFormat="1" applyFont="1" applyFill="1" applyBorder="1" applyAlignment="1">
      <alignment horizontal="center" vertical="center" wrapText="1"/>
    </xf>
    <xf numFmtId="0" fontId="32" fillId="30" borderId="6" xfId="3" applyNumberFormat="1" applyFont="1" applyFill="1" applyBorder="1" applyAlignment="1">
      <alignment horizontal="center" vertical="center" wrapText="1"/>
    </xf>
    <xf numFmtId="170" fontId="34" fillId="0" borderId="6" xfId="3" applyNumberFormat="1" applyFont="1" applyBorder="1" applyAlignment="1">
      <alignment horizontal="center" vertical="center"/>
    </xf>
    <xf numFmtId="168" fontId="32" fillId="30" borderId="6" xfId="3" applyNumberFormat="1" applyFont="1" applyFill="1" applyBorder="1" applyAlignment="1">
      <alignment horizontal="center" vertical="center" wrapText="1"/>
    </xf>
    <xf numFmtId="1" fontId="32" fillId="30" borderId="6" xfId="3" applyNumberFormat="1" applyFont="1" applyFill="1" applyBorder="1" applyAlignment="1">
      <alignment horizontal="center" vertical="center" wrapText="1"/>
    </xf>
    <xf numFmtId="0" fontId="32" fillId="23" borderId="6" xfId="3" applyNumberFormat="1" applyFont="1" applyFill="1" applyBorder="1" applyAlignment="1">
      <alignment horizontal="center" vertical="center"/>
    </xf>
    <xf numFmtId="170" fontId="32" fillId="0" borderId="6" xfId="3" applyNumberFormat="1" applyFont="1" applyBorder="1" applyAlignment="1">
      <alignment horizontal="center" vertical="center"/>
    </xf>
    <xf numFmtId="0" fontId="32" fillId="0" borderId="6" xfId="30" applyFont="1" applyBorder="1" applyAlignment="1">
      <alignment horizontal="left" vertical="center" wrapText="1"/>
    </xf>
    <xf numFmtId="14" fontId="34" fillId="0" borderId="6" xfId="30" applyNumberFormat="1" applyFont="1" applyBorder="1" applyAlignment="1">
      <alignment horizontal="center" vertical="center" wrapText="1"/>
    </xf>
    <xf numFmtId="0" fontId="32" fillId="23" borderId="6" xfId="30" applyFont="1" applyFill="1" applyBorder="1" applyAlignment="1">
      <alignment horizontal="center" vertical="center" wrapText="1"/>
    </xf>
    <xf numFmtId="0" fontId="32" fillId="0" borderId="6" xfId="30" applyFont="1" applyBorder="1" applyAlignment="1">
      <alignment vertical="center"/>
    </xf>
    <xf numFmtId="14" fontId="32" fillId="0" borderId="6" xfId="30" applyNumberFormat="1" applyFont="1" applyBorder="1" applyAlignment="1">
      <alignment horizontal="center" vertical="center"/>
    </xf>
    <xf numFmtId="49" fontId="28" fillId="25" borderId="7" xfId="30" applyNumberFormat="1" applyFont="1" applyFill="1" applyBorder="1" applyAlignment="1">
      <alignment horizontal="center" vertical="center" wrapText="1"/>
    </xf>
    <xf numFmtId="0" fontId="32" fillId="23" borderId="7" xfId="30" applyFont="1" applyFill="1" applyBorder="1" applyAlignment="1">
      <alignment horizontal="center" vertical="center" wrapText="1"/>
    </xf>
    <xf numFmtId="0" fontId="32" fillId="29" borderId="7" xfId="30" applyFont="1" applyFill="1" applyBorder="1" applyAlignment="1">
      <alignment horizontal="center" vertical="center" wrapText="1"/>
    </xf>
    <xf numFmtId="168" fontId="32" fillId="29" borderId="7" xfId="30" applyNumberFormat="1" applyFont="1" applyFill="1" applyBorder="1" applyAlignment="1">
      <alignment horizontal="center" vertical="center" wrapText="1"/>
    </xf>
    <xf numFmtId="0" fontId="32" fillId="0" borderId="7" xfId="30" applyFont="1" applyBorder="1" applyAlignment="1">
      <alignment horizontal="center" vertical="center"/>
    </xf>
    <xf numFmtId="1" fontId="32" fillId="29" borderId="7" xfId="30" applyNumberFormat="1" applyFont="1" applyFill="1" applyBorder="1" applyAlignment="1">
      <alignment horizontal="center" vertical="center" wrapText="1"/>
    </xf>
    <xf numFmtId="166" fontId="32" fillId="33" borderId="7" xfId="30" applyNumberFormat="1" applyFont="1" applyFill="1" applyBorder="1" applyAlignment="1">
      <alignment horizontal="center" vertical="center" wrapText="1"/>
    </xf>
    <xf numFmtId="166" fontId="32" fillId="34" borderId="7" xfId="3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44" fontId="29" fillId="0" borderId="6" xfId="1" applyFont="1" applyBorder="1" applyAlignment="1">
      <alignment vertical="center"/>
    </xf>
    <xf numFmtId="0" fontId="29" fillId="0" borderId="6" xfId="0" applyFont="1" applyBorder="1" applyAlignment="1">
      <alignment vertical="center" wrapText="1"/>
    </xf>
    <xf numFmtId="0" fontId="32" fillId="0" borderId="6" xfId="3" applyNumberFormat="1" applyFont="1" applyBorder="1" applyAlignment="1">
      <alignment horizontal="left" vertical="center" wrapText="1"/>
    </xf>
    <xf numFmtId="49" fontId="28" fillId="25" borderId="5" xfId="30" applyNumberFormat="1" applyFont="1" applyFill="1" applyBorder="1" applyAlignment="1">
      <alignment horizontal="center" vertical="center" wrapText="1"/>
    </xf>
    <xf numFmtId="0" fontId="32" fillId="0" borderId="5" xfId="30" applyFont="1" applyBorder="1" applyAlignment="1">
      <alignment vertical="center" wrapText="1"/>
    </xf>
    <xf numFmtId="0" fontId="32" fillId="0" borderId="7" xfId="30" applyFont="1" applyBorder="1" applyAlignment="1">
      <alignment horizontal="left" vertical="center" wrapText="1"/>
    </xf>
    <xf numFmtId="0" fontId="33" fillId="23" borderId="5" xfId="30" applyFont="1" applyFill="1" applyBorder="1" applyAlignment="1">
      <alignment horizontal="center" vertical="center"/>
    </xf>
    <xf numFmtId="14" fontId="32" fillId="16" borderId="5" xfId="30" applyNumberFormat="1" applyFont="1" applyFill="1" applyBorder="1" applyAlignment="1">
      <alignment horizontal="center" vertical="center" wrapText="1"/>
    </xf>
    <xf numFmtId="14" fontId="34" fillId="0" borderId="7" xfId="30" applyNumberFormat="1" applyFont="1" applyBorder="1" applyAlignment="1">
      <alignment horizontal="center" vertical="center" wrapText="1"/>
    </xf>
    <xf numFmtId="0" fontId="32" fillId="29" borderId="5" xfId="30" applyFont="1" applyFill="1" applyBorder="1" applyAlignment="1">
      <alignment horizontal="center" vertical="center" wrapText="1"/>
    </xf>
    <xf numFmtId="8" fontId="29" fillId="0" borderId="6" xfId="0" applyNumberFormat="1" applyFont="1" applyBorder="1" applyAlignment="1">
      <alignment horizontal="center" vertical="center"/>
    </xf>
    <xf numFmtId="170" fontId="32" fillId="0" borderId="5" xfId="30" applyNumberFormat="1" applyFont="1" applyBorder="1" applyAlignment="1">
      <alignment horizontal="center" vertical="center"/>
    </xf>
    <xf numFmtId="170" fontId="32" fillId="0" borderId="7" xfId="30" applyNumberFormat="1" applyFont="1" applyBorder="1" applyAlignment="1">
      <alignment horizontal="center" vertical="center"/>
    </xf>
    <xf numFmtId="171" fontId="32" fillId="0" borderId="6" xfId="30" applyNumberFormat="1" applyFont="1" applyBorder="1" applyAlignment="1">
      <alignment horizontal="center" vertical="center"/>
    </xf>
    <xf numFmtId="168" fontId="32" fillId="29" borderId="5" xfId="30" applyNumberFormat="1" applyFont="1" applyFill="1" applyBorder="1" applyAlignment="1">
      <alignment horizontal="center" vertical="center" wrapText="1"/>
    </xf>
    <xf numFmtId="1" fontId="29" fillId="0" borderId="6" xfId="0" applyNumberFormat="1" applyFont="1" applyFill="1" applyBorder="1" applyAlignment="1">
      <alignment horizontal="center" vertical="center" wrapText="1"/>
    </xf>
    <xf numFmtId="0" fontId="32" fillId="0" borderId="5" xfId="30" applyFont="1" applyBorder="1" applyAlignment="1">
      <alignment horizontal="center" vertical="center"/>
    </xf>
    <xf numFmtId="1" fontId="29" fillId="0" borderId="6" xfId="0" applyNumberFormat="1" applyFont="1" applyBorder="1" applyAlignment="1">
      <alignment horizontal="center" vertical="center" wrapText="1"/>
    </xf>
    <xf numFmtId="1" fontId="32" fillId="29" borderId="5" xfId="30" applyNumberFormat="1" applyFont="1" applyFill="1" applyBorder="1" applyAlignment="1">
      <alignment horizontal="center" vertical="center" wrapText="1"/>
    </xf>
    <xf numFmtId="1" fontId="34" fillId="29" borderId="5" xfId="31" applyNumberFormat="1" applyFont="1" applyFill="1" applyBorder="1" applyAlignment="1">
      <alignment horizontal="center" vertical="center" wrapText="1"/>
    </xf>
    <xf numFmtId="1" fontId="29" fillId="23" borderId="6" xfId="0" quotePrefix="1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</cellXfs>
  <cellStyles count="55">
    <cellStyle name="Accent" xfId="5"/>
    <cellStyle name="Accent 1" xfId="6"/>
    <cellStyle name="Accent 2" xfId="7"/>
    <cellStyle name="Accent 3" xfId="8"/>
    <cellStyle name="Accent 3 2" xfId="32"/>
    <cellStyle name="Bad" xfId="9"/>
    <cellStyle name="Bad 2" xfId="33"/>
    <cellStyle name="cf1" xfId="10"/>
    <cellStyle name="cf10" xfId="34"/>
    <cellStyle name="cf11" xfId="35"/>
    <cellStyle name="cf12" xfId="36"/>
    <cellStyle name="cf13" xfId="37"/>
    <cellStyle name="cf14" xfId="38"/>
    <cellStyle name="cf15" xfId="39"/>
    <cellStyle name="cf16" xfId="40"/>
    <cellStyle name="cf17" xfId="41"/>
    <cellStyle name="cf18" xfId="42"/>
    <cellStyle name="cf2" xfId="11"/>
    <cellStyle name="cf2 2" xfId="43"/>
    <cellStyle name="cf3" xfId="12"/>
    <cellStyle name="cf4" xfId="13"/>
    <cellStyle name="cf4 2" xfId="44"/>
    <cellStyle name="cf5" xfId="26"/>
    <cellStyle name="cf6" xfId="27"/>
    <cellStyle name="cf6 2" xfId="45"/>
    <cellStyle name="cf7" xfId="46"/>
    <cellStyle name="cf8" xfId="47"/>
    <cellStyle name="cf9" xfId="48"/>
    <cellStyle name="Error" xfId="14"/>
    <cellStyle name="Error 2" xfId="49"/>
    <cellStyle name="Footnote" xfId="15"/>
    <cellStyle name="Good" xfId="16"/>
    <cellStyle name="Good 2" xfId="50"/>
    <cellStyle name="Heading" xfId="17"/>
    <cellStyle name="Heading 1" xfId="18"/>
    <cellStyle name="Heading 2" xfId="19"/>
    <cellStyle name="Moeda" xfId="1" builtinId="4"/>
    <cellStyle name="Moeda 2" xfId="2"/>
    <cellStyle name="Moeda 2 2" xfId="20"/>
    <cellStyle name="Moeda 2 2 2" xfId="51"/>
    <cellStyle name="Moeda 3" xfId="4"/>
    <cellStyle name="Moeda 3 2" xfId="52"/>
    <cellStyle name="Moeda 4" xfId="28"/>
    <cellStyle name="Neutral" xfId="21"/>
    <cellStyle name="Normal" xfId="0" builtinId="0"/>
    <cellStyle name="Normal 2" xfId="3"/>
    <cellStyle name="Normal 2 2" xfId="53"/>
    <cellStyle name="Normal 3" xfId="30"/>
    <cellStyle name="Note" xfId="22"/>
    <cellStyle name="Status" xfId="23"/>
    <cellStyle name="Text" xfId="24"/>
    <cellStyle name="Texto Explicativo 2" xfId="29"/>
    <cellStyle name="Texto Explicativo 3" xfId="31"/>
    <cellStyle name="Warning" xfId="25"/>
    <cellStyle name="Warning 2" xfId="54"/>
  </cellStyles>
  <dxfs count="0"/>
  <tableStyles count="0" defaultTableStyle="TableStyleMedium9" defaultPivotStyle="PivotStyleLight16"/>
  <colors>
    <mruColors>
      <color rgb="FFCCFFCC"/>
      <color rgb="FF99FF99"/>
      <color rgb="FFE2E2A6"/>
      <color rgb="FFF5F593"/>
      <color rgb="FFFFFF99"/>
      <color rgb="FFFF9999"/>
      <color rgb="FFFCD2DD"/>
      <color rgb="FF33CCCC"/>
      <color rgb="FFCCCCFF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="80" zoomScaleNormal="80" workbookViewId="0">
      <selection activeCell="A6" sqref="A6"/>
    </sheetView>
  </sheetViews>
  <sheetFormatPr defaultColWidth="9.140625" defaultRowHeight="15"/>
  <cols>
    <col min="1" max="1" width="13" style="13" customWidth="1"/>
    <col min="2" max="2" width="40.5703125" style="14" customWidth="1"/>
    <col min="3" max="3" width="30.28515625" style="2" customWidth="1"/>
    <col min="4" max="4" width="17.42578125" style="2" customWidth="1"/>
    <col min="5" max="5" width="16" style="2" customWidth="1"/>
    <col min="6" max="6" width="18.5703125" style="2" customWidth="1"/>
    <col min="7" max="7" width="15.28515625" style="3" customWidth="1"/>
    <col min="8" max="8" width="11.85546875" style="3" customWidth="1"/>
    <col min="9" max="9" width="10.7109375" style="4" customWidth="1"/>
    <col min="10" max="10" width="11.42578125" style="3" customWidth="1"/>
    <col min="11" max="11" width="11.140625" style="3" customWidth="1"/>
    <col min="12" max="12" width="11.5703125" style="3" customWidth="1"/>
    <col min="13" max="13" width="9" style="3" customWidth="1"/>
    <col min="14" max="14" width="10" style="3" customWidth="1"/>
    <col min="15" max="15" width="11.140625" style="4" customWidth="1"/>
    <col min="16" max="16" width="7.28515625" style="4" customWidth="1"/>
    <col min="17" max="17" width="13.7109375" style="4" customWidth="1"/>
    <col min="18" max="18" width="13.5703125" style="4" customWidth="1"/>
    <col min="19" max="19" width="12.42578125" style="4" customWidth="1"/>
    <col min="20" max="20" width="7.7109375" style="7" customWidth="1"/>
    <col min="21" max="21" width="10.7109375" style="7" customWidth="1"/>
    <col min="22" max="22" width="10.85546875" style="4" customWidth="1"/>
    <col min="23" max="23" width="9.28515625" style="4" customWidth="1"/>
    <col min="24" max="24" width="12.42578125" style="3" customWidth="1"/>
    <col min="25" max="25" width="14.7109375" style="3" customWidth="1"/>
    <col min="26" max="26" width="13.28515625" style="3" customWidth="1"/>
    <col min="27" max="27" width="13.85546875" style="3" customWidth="1"/>
    <col min="28" max="28" width="13.7109375" style="3" customWidth="1"/>
    <col min="29" max="29" width="17.28515625" style="3" customWidth="1"/>
    <col min="30" max="30" width="13.28515625" style="3" customWidth="1"/>
    <col min="31" max="31" width="15.42578125" style="2" customWidth="1"/>
    <col min="32" max="32" width="11.7109375" style="2" customWidth="1"/>
    <col min="33" max="33" width="15.140625" style="1" customWidth="1"/>
    <col min="34" max="34" width="10.5703125" style="1" bestFit="1" customWidth="1"/>
    <col min="35" max="16384" width="9.140625" style="1"/>
  </cols>
  <sheetData>
    <row r="1" spans="1:33">
      <c r="A1" s="21"/>
      <c r="B1" s="18"/>
      <c r="C1" s="19" t="s">
        <v>1</v>
      </c>
      <c r="D1" s="19" t="s">
        <v>2</v>
      </c>
      <c r="E1" s="19"/>
      <c r="F1" s="19"/>
      <c r="G1" s="15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5"/>
      <c r="AF1" s="5"/>
    </row>
    <row r="2" spans="1:33" s="5" customFormat="1">
      <c r="A2" s="118" t="s">
        <v>3</v>
      </c>
      <c r="B2" s="118"/>
      <c r="C2" s="118" t="s">
        <v>43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3">
      <c r="A3" s="118"/>
      <c r="B3" s="118"/>
      <c r="C3" s="22"/>
      <c r="D3" s="22"/>
      <c r="E3" s="22"/>
      <c r="F3" s="22"/>
      <c r="G3" s="22"/>
      <c r="H3" s="23" t="s">
        <v>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18" t="s">
        <v>5</v>
      </c>
      <c r="Y3" s="118"/>
      <c r="Z3" s="118"/>
      <c r="AA3" s="118"/>
      <c r="AB3" s="118"/>
      <c r="AC3" s="118"/>
      <c r="AD3" s="118"/>
      <c r="AE3" s="1"/>
      <c r="AF3" s="1"/>
    </row>
    <row r="4" spans="1:33" ht="48">
      <c r="A4" s="117" t="s">
        <v>136</v>
      </c>
      <c r="B4" s="117" t="s">
        <v>6</v>
      </c>
      <c r="C4" s="117" t="s">
        <v>154</v>
      </c>
      <c r="D4" s="117" t="s">
        <v>7</v>
      </c>
      <c r="E4" s="117" t="s">
        <v>19</v>
      </c>
      <c r="F4" s="117" t="s">
        <v>8</v>
      </c>
      <c r="G4" s="117" t="s">
        <v>9</v>
      </c>
      <c r="H4" s="117" t="s">
        <v>23</v>
      </c>
      <c r="I4" s="117" t="s">
        <v>24</v>
      </c>
      <c r="J4" s="117" t="s">
        <v>10</v>
      </c>
      <c r="K4" s="117" t="s">
        <v>137</v>
      </c>
      <c r="L4" s="117" t="s">
        <v>138</v>
      </c>
      <c r="M4" s="119" t="s">
        <v>0</v>
      </c>
      <c r="N4" s="119"/>
      <c r="O4" s="119"/>
      <c r="P4" s="119" t="s">
        <v>11</v>
      </c>
      <c r="Q4" s="119"/>
      <c r="R4" s="119"/>
      <c r="S4" s="117" t="s">
        <v>12</v>
      </c>
      <c r="T4" s="117" t="s">
        <v>139</v>
      </c>
      <c r="U4" s="117" t="s">
        <v>140</v>
      </c>
      <c r="V4" s="117" t="s">
        <v>13</v>
      </c>
      <c r="W4" s="117" t="s">
        <v>14</v>
      </c>
      <c r="X4" s="117" t="s">
        <v>15</v>
      </c>
      <c r="Y4" s="117" t="s">
        <v>16</v>
      </c>
      <c r="Z4" s="24" t="s">
        <v>141</v>
      </c>
      <c r="AA4" s="25" t="s">
        <v>142</v>
      </c>
      <c r="AB4" s="25" t="s">
        <v>143</v>
      </c>
      <c r="AC4" s="117" t="s">
        <v>17</v>
      </c>
      <c r="AD4" s="117" t="s">
        <v>18</v>
      </c>
      <c r="AE4" s="1"/>
      <c r="AF4" s="8"/>
      <c r="AG4" s="11"/>
    </row>
    <row r="5" spans="1:33" s="6" customFormat="1" ht="60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25" t="s">
        <v>144</v>
      </c>
      <c r="N5" s="25" t="s">
        <v>145</v>
      </c>
      <c r="O5" s="25" t="s">
        <v>146</v>
      </c>
      <c r="P5" s="25" t="s">
        <v>147</v>
      </c>
      <c r="Q5" s="25" t="s">
        <v>20</v>
      </c>
      <c r="R5" s="25" t="s">
        <v>21</v>
      </c>
      <c r="S5" s="117"/>
      <c r="T5" s="117"/>
      <c r="U5" s="117"/>
      <c r="V5" s="117"/>
      <c r="W5" s="117"/>
      <c r="X5" s="117"/>
      <c r="Y5" s="117"/>
      <c r="Z5" s="25" t="s">
        <v>148</v>
      </c>
      <c r="AA5" s="25" t="s">
        <v>149</v>
      </c>
      <c r="AB5" s="25" t="s">
        <v>150</v>
      </c>
      <c r="AC5" s="117"/>
      <c r="AD5" s="117"/>
      <c r="AF5" s="10"/>
      <c r="AG5" s="12"/>
    </row>
    <row r="6" spans="1:33" ht="86.25" customHeight="1">
      <c r="A6" s="99" t="s">
        <v>100</v>
      </c>
      <c r="B6" s="100" t="s">
        <v>152</v>
      </c>
      <c r="C6" s="102" t="s">
        <v>101</v>
      </c>
      <c r="D6" s="103">
        <v>44963</v>
      </c>
      <c r="E6" s="105" t="s">
        <v>102</v>
      </c>
      <c r="F6" s="107">
        <v>330574.24</v>
      </c>
      <c r="G6" s="110" t="s">
        <v>48</v>
      </c>
      <c r="H6" s="112" t="s">
        <v>58</v>
      </c>
      <c r="I6" s="112" t="s">
        <v>22</v>
      </c>
      <c r="J6" s="114">
        <v>1</v>
      </c>
      <c r="K6" s="115">
        <v>60</v>
      </c>
      <c r="L6" s="115">
        <v>30</v>
      </c>
      <c r="M6" s="115">
        <v>15</v>
      </c>
      <c r="N6" s="115">
        <v>30</v>
      </c>
      <c r="O6" s="115">
        <v>30</v>
      </c>
      <c r="P6" s="115" t="s">
        <v>28</v>
      </c>
      <c r="Q6" s="115" t="s">
        <v>28</v>
      </c>
      <c r="R6" s="115" t="s">
        <v>28</v>
      </c>
      <c r="S6" s="115" t="s">
        <v>28</v>
      </c>
      <c r="T6" s="115">
        <v>10</v>
      </c>
      <c r="U6" s="115" t="s">
        <v>28</v>
      </c>
      <c r="V6" s="115" t="s">
        <v>28</v>
      </c>
      <c r="W6" s="115">
        <v>175</v>
      </c>
      <c r="X6" s="58">
        <v>44846</v>
      </c>
      <c r="Y6" s="58">
        <v>44876</v>
      </c>
      <c r="Z6" s="58">
        <v>44893</v>
      </c>
      <c r="AA6" s="58">
        <v>44923</v>
      </c>
      <c r="AB6" s="58">
        <v>44953</v>
      </c>
      <c r="AC6" s="58" t="s">
        <v>28</v>
      </c>
      <c r="AD6" s="59">
        <v>44963</v>
      </c>
    </row>
    <row r="7" spans="1:33" ht="57.75" customHeight="1">
      <c r="A7" s="73" t="s">
        <v>103</v>
      </c>
      <c r="B7" s="48" t="s">
        <v>104</v>
      </c>
      <c r="C7" s="74" t="s">
        <v>105</v>
      </c>
      <c r="D7" s="75">
        <v>44896</v>
      </c>
      <c r="E7" s="76" t="s">
        <v>30</v>
      </c>
      <c r="F7" s="77">
        <v>9998.26</v>
      </c>
      <c r="G7" s="78" t="s">
        <v>76</v>
      </c>
      <c r="H7" s="46" t="s">
        <v>26</v>
      </c>
      <c r="I7" s="46" t="s">
        <v>22</v>
      </c>
      <c r="J7" s="79">
        <v>1</v>
      </c>
      <c r="K7" s="79" t="s">
        <v>28</v>
      </c>
      <c r="L7" s="79" t="s">
        <v>28</v>
      </c>
      <c r="M7" s="79" t="s">
        <v>28</v>
      </c>
      <c r="N7" s="79" t="s">
        <v>28</v>
      </c>
      <c r="O7" s="79" t="s">
        <v>28</v>
      </c>
      <c r="P7" s="79">
        <v>60</v>
      </c>
      <c r="Q7" s="79">
        <v>10</v>
      </c>
      <c r="R7" s="79">
        <v>10</v>
      </c>
      <c r="S7" s="79" t="s">
        <v>28</v>
      </c>
      <c r="T7" s="79">
        <v>10</v>
      </c>
      <c r="U7" s="79" t="s">
        <v>28</v>
      </c>
      <c r="V7" s="79" t="s">
        <v>28</v>
      </c>
      <c r="W7" s="79">
        <v>90</v>
      </c>
      <c r="X7" s="43" t="s">
        <v>28</v>
      </c>
      <c r="Y7" s="43" t="s">
        <v>28</v>
      </c>
      <c r="Z7" s="43">
        <v>44863</v>
      </c>
      <c r="AA7" s="43">
        <v>44874</v>
      </c>
      <c r="AB7" s="43">
        <v>44884</v>
      </c>
      <c r="AC7" s="43" t="s">
        <v>28</v>
      </c>
      <c r="AD7" s="44">
        <v>44896</v>
      </c>
    </row>
    <row r="8" spans="1:33" ht="154.5" customHeight="1">
      <c r="A8" s="26" t="s">
        <v>44</v>
      </c>
      <c r="B8" s="48" t="s">
        <v>45</v>
      </c>
      <c r="C8" s="35" t="s">
        <v>46</v>
      </c>
      <c r="D8" s="36">
        <v>44835</v>
      </c>
      <c r="E8" s="37" t="s">
        <v>47</v>
      </c>
      <c r="F8" s="38">
        <v>12532.56</v>
      </c>
      <c r="G8" s="39" t="s">
        <v>48</v>
      </c>
      <c r="H8" s="40" t="s">
        <v>49</v>
      </c>
      <c r="I8" s="41" t="s">
        <v>22</v>
      </c>
      <c r="J8" s="42">
        <v>7</v>
      </c>
      <c r="K8" s="42">
        <v>60</v>
      </c>
      <c r="L8" s="42">
        <v>30</v>
      </c>
      <c r="M8" s="42">
        <v>15</v>
      </c>
      <c r="N8" s="42">
        <v>30</v>
      </c>
      <c r="O8" s="42">
        <v>30</v>
      </c>
      <c r="P8" s="42" t="s">
        <v>28</v>
      </c>
      <c r="Q8" s="42" t="s">
        <v>28</v>
      </c>
      <c r="R8" s="42" t="s">
        <v>28</v>
      </c>
      <c r="S8" s="42" t="s">
        <v>28</v>
      </c>
      <c r="T8" s="42">
        <v>10</v>
      </c>
      <c r="U8" s="42" t="s">
        <v>28</v>
      </c>
      <c r="V8" s="42" t="s">
        <v>28</v>
      </c>
      <c r="W8" s="42">
        <v>175</v>
      </c>
      <c r="X8" s="43">
        <v>44720</v>
      </c>
      <c r="Y8" s="43">
        <v>44750</v>
      </c>
      <c r="Z8" s="43">
        <v>44765</v>
      </c>
      <c r="AA8" s="43" t="s">
        <v>50</v>
      </c>
      <c r="AB8" s="43">
        <v>44825</v>
      </c>
      <c r="AC8" s="43" t="s">
        <v>28</v>
      </c>
      <c r="AD8" s="44">
        <v>44835</v>
      </c>
    </row>
    <row r="9" spans="1:33" ht="83.25" customHeight="1">
      <c r="A9" s="49" t="s">
        <v>120</v>
      </c>
      <c r="B9" s="85" t="s">
        <v>121</v>
      </c>
      <c r="C9" s="64" t="s">
        <v>122</v>
      </c>
      <c r="D9" s="86">
        <v>44895</v>
      </c>
      <c r="E9" s="66" t="s">
        <v>123</v>
      </c>
      <c r="F9" s="67">
        <v>93516</v>
      </c>
      <c r="G9" s="68" t="s">
        <v>48</v>
      </c>
      <c r="H9" s="61" t="s">
        <v>26</v>
      </c>
      <c r="I9" s="61" t="s">
        <v>22</v>
      </c>
      <c r="J9" s="69">
        <v>7</v>
      </c>
      <c r="K9" s="69">
        <v>15</v>
      </c>
      <c r="L9" s="69">
        <v>10</v>
      </c>
      <c r="M9" s="69">
        <v>10</v>
      </c>
      <c r="N9" s="69">
        <v>30</v>
      </c>
      <c r="O9" s="69">
        <v>15</v>
      </c>
      <c r="P9" s="69" t="s">
        <v>28</v>
      </c>
      <c r="Q9" s="69" t="s">
        <v>28</v>
      </c>
      <c r="R9" s="69" t="s">
        <v>28</v>
      </c>
      <c r="S9" s="69" t="s">
        <v>28</v>
      </c>
      <c r="T9" s="69">
        <v>10</v>
      </c>
      <c r="U9" s="69">
        <v>60</v>
      </c>
      <c r="V9" s="69"/>
      <c r="W9" s="69">
        <v>150</v>
      </c>
      <c r="X9" s="58">
        <v>44817</v>
      </c>
      <c r="Y9" s="58">
        <v>44827</v>
      </c>
      <c r="Z9" s="58">
        <v>44838</v>
      </c>
      <c r="AA9" s="58">
        <v>44868</v>
      </c>
      <c r="AB9" s="58">
        <v>44883</v>
      </c>
      <c r="AC9" s="58"/>
      <c r="AD9" s="59">
        <v>44895</v>
      </c>
    </row>
    <row r="10" spans="1:33" ht="32.25" customHeight="1">
      <c r="A10" s="49" t="s">
        <v>77</v>
      </c>
      <c r="B10" s="50" t="s">
        <v>78</v>
      </c>
      <c r="C10" s="51" t="s">
        <v>79</v>
      </c>
      <c r="D10" s="52">
        <v>44914</v>
      </c>
      <c r="E10" s="53" t="s">
        <v>30</v>
      </c>
      <c r="F10" s="62">
        <v>2172.84</v>
      </c>
      <c r="G10" s="55" t="s">
        <v>76</v>
      </c>
      <c r="H10" s="61" t="s">
        <v>26</v>
      </c>
      <c r="I10" s="61" t="s">
        <v>22</v>
      </c>
      <c r="J10" s="57">
        <v>4</v>
      </c>
      <c r="K10" s="57" t="s">
        <v>28</v>
      </c>
      <c r="L10" s="57" t="s">
        <v>28</v>
      </c>
      <c r="M10" s="57" t="s">
        <v>28</v>
      </c>
      <c r="N10" s="57" t="s">
        <v>28</v>
      </c>
      <c r="O10" s="57" t="s">
        <v>28</v>
      </c>
      <c r="P10" s="57">
        <v>60</v>
      </c>
      <c r="Q10" s="57">
        <v>10</v>
      </c>
      <c r="R10" s="57">
        <v>10</v>
      </c>
      <c r="S10" s="57" t="s">
        <v>28</v>
      </c>
      <c r="T10" s="57">
        <v>10</v>
      </c>
      <c r="U10" s="57">
        <v>30</v>
      </c>
      <c r="V10" s="57" t="s">
        <v>28</v>
      </c>
      <c r="W10" s="57">
        <v>120</v>
      </c>
      <c r="X10" s="58" t="s">
        <v>28</v>
      </c>
      <c r="Y10" s="58" t="s">
        <v>28</v>
      </c>
      <c r="Z10" s="58">
        <v>44884</v>
      </c>
      <c r="AA10" s="58">
        <v>44894</v>
      </c>
      <c r="AB10" s="58">
        <v>44904</v>
      </c>
      <c r="AC10" s="58" t="s">
        <v>28</v>
      </c>
      <c r="AD10" s="59">
        <v>44914</v>
      </c>
    </row>
    <row r="11" spans="1:33" ht="56.25" customHeight="1">
      <c r="A11" s="26" t="s">
        <v>51</v>
      </c>
      <c r="B11" s="98" t="s">
        <v>52</v>
      </c>
      <c r="C11" s="35" t="s">
        <v>53</v>
      </c>
      <c r="D11" s="36">
        <v>44743</v>
      </c>
      <c r="E11" s="37" t="s">
        <v>54</v>
      </c>
      <c r="F11" s="45">
        <v>4800</v>
      </c>
      <c r="G11" s="39" t="s">
        <v>25</v>
      </c>
      <c r="H11" s="46" t="s">
        <v>26</v>
      </c>
      <c r="I11" s="46" t="s">
        <v>22</v>
      </c>
      <c r="J11" s="42">
        <v>1</v>
      </c>
      <c r="K11" s="42" t="s">
        <v>28</v>
      </c>
      <c r="L11" s="42" t="s">
        <v>28</v>
      </c>
      <c r="M11" s="42" t="s">
        <v>28</v>
      </c>
      <c r="N11" s="42" t="s">
        <v>28</v>
      </c>
      <c r="O11" s="42" t="s">
        <v>28</v>
      </c>
      <c r="P11" s="42">
        <v>60</v>
      </c>
      <c r="Q11" s="42">
        <v>10</v>
      </c>
      <c r="R11" s="42">
        <v>10</v>
      </c>
      <c r="S11" s="42" t="s">
        <v>28</v>
      </c>
      <c r="T11" s="42">
        <v>10</v>
      </c>
      <c r="U11" s="42" t="s">
        <v>28</v>
      </c>
      <c r="V11" s="42" t="s">
        <v>28</v>
      </c>
      <c r="W11" s="42">
        <v>90</v>
      </c>
      <c r="X11" s="43" t="s">
        <v>28</v>
      </c>
      <c r="Y11" s="43" t="s">
        <v>28</v>
      </c>
      <c r="Z11" s="43">
        <v>44727</v>
      </c>
      <c r="AA11" s="43">
        <v>44737</v>
      </c>
      <c r="AB11" s="43">
        <v>44747</v>
      </c>
      <c r="AC11" s="43" t="s">
        <v>28</v>
      </c>
      <c r="AD11" s="44">
        <v>44757</v>
      </c>
    </row>
    <row r="12" spans="1:33" ht="127.5" customHeight="1">
      <c r="A12" s="49" t="s">
        <v>113</v>
      </c>
      <c r="B12" s="82" t="s">
        <v>114</v>
      </c>
      <c r="C12" s="64" t="s">
        <v>115</v>
      </c>
      <c r="D12" s="83">
        <v>44910</v>
      </c>
      <c r="E12" s="66" t="s">
        <v>30</v>
      </c>
      <c r="F12" s="67">
        <v>3764.4</v>
      </c>
      <c r="G12" s="68" t="s">
        <v>76</v>
      </c>
      <c r="H12" s="61" t="s">
        <v>26</v>
      </c>
      <c r="I12" s="61" t="s">
        <v>22</v>
      </c>
      <c r="J12" s="69">
        <v>30</v>
      </c>
      <c r="K12" s="69" t="s">
        <v>28</v>
      </c>
      <c r="L12" s="69" t="s">
        <v>28</v>
      </c>
      <c r="M12" s="69" t="s">
        <v>28</v>
      </c>
      <c r="N12" s="69" t="s">
        <v>28</v>
      </c>
      <c r="O12" s="69" t="s">
        <v>28</v>
      </c>
      <c r="P12" s="69">
        <v>60</v>
      </c>
      <c r="Q12" s="69">
        <v>10</v>
      </c>
      <c r="R12" s="69">
        <v>10</v>
      </c>
      <c r="S12" s="69" t="s">
        <v>28</v>
      </c>
      <c r="T12" s="69">
        <v>10</v>
      </c>
      <c r="U12" s="69">
        <v>30</v>
      </c>
      <c r="V12" s="69" t="s">
        <v>28</v>
      </c>
      <c r="W12" s="69">
        <v>120</v>
      </c>
      <c r="X12" s="58" t="s">
        <v>28</v>
      </c>
      <c r="Y12" s="58" t="s">
        <v>28</v>
      </c>
      <c r="Z12" s="58">
        <v>44880</v>
      </c>
      <c r="AA12" s="58">
        <v>44890</v>
      </c>
      <c r="AB12" s="58">
        <v>44900</v>
      </c>
      <c r="AC12" s="58" t="s">
        <v>28</v>
      </c>
      <c r="AD12" s="59">
        <v>44910</v>
      </c>
    </row>
    <row r="13" spans="1:33" ht="45" customHeight="1">
      <c r="A13" s="49" t="s">
        <v>124</v>
      </c>
      <c r="B13" s="85" t="s">
        <v>125</v>
      </c>
      <c r="C13" s="64" t="s">
        <v>126</v>
      </c>
      <c r="D13" s="65">
        <v>44864</v>
      </c>
      <c r="E13" s="66" t="s">
        <v>30</v>
      </c>
      <c r="F13" s="67">
        <v>12466.57</v>
      </c>
      <c r="G13" s="68" t="s">
        <v>76</v>
      </c>
      <c r="H13" s="61" t="s">
        <v>26</v>
      </c>
      <c r="I13" s="61" t="s">
        <v>22</v>
      </c>
      <c r="J13" s="69">
        <v>12</v>
      </c>
      <c r="K13" s="69" t="s">
        <v>28</v>
      </c>
      <c r="L13" s="69" t="s">
        <v>28</v>
      </c>
      <c r="M13" s="69" t="s">
        <v>28</v>
      </c>
      <c r="N13" s="69" t="s">
        <v>28</v>
      </c>
      <c r="O13" s="69" t="s">
        <v>28</v>
      </c>
      <c r="P13" s="69">
        <v>60</v>
      </c>
      <c r="Q13" s="69">
        <v>10</v>
      </c>
      <c r="R13" s="69">
        <v>10</v>
      </c>
      <c r="S13" s="69" t="s">
        <v>28</v>
      </c>
      <c r="T13" s="69">
        <v>10</v>
      </c>
      <c r="U13" s="69">
        <v>30</v>
      </c>
      <c r="V13" s="69"/>
      <c r="W13" s="69">
        <v>120</v>
      </c>
      <c r="X13" s="58"/>
      <c r="Y13" s="58"/>
      <c r="Z13" s="58">
        <v>44834</v>
      </c>
      <c r="AA13" s="58">
        <v>44844</v>
      </c>
      <c r="AB13" s="58">
        <v>44854</v>
      </c>
      <c r="AC13" s="58"/>
      <c r="AD13" s="59">
        <v>44864</v>
      </c>
    </row>
    <row r="14" spans="1:33" ht="135.75" customHeight="1">
      <c r="A14" s="49" t="s">
        <v>127</v>
      </c>
      <c r="B14" s="50" t="s">
        <v>128</v>
      </c>
      <c r="C14" s="84" t="s">
        <v>129</v>
      </c>
      <c r="D14" s="65">
        <v>44915</v>
      </c>
      <c r="E14" s="66" t="s">
        <v>30</v>
      </c>
      <c r="F14" s="67">
        <v>1407.68</v>
      </c>
      <c r="G14" s="68" t="s">
        <v>76</v>
      </c>
      <c r="H14" s="61" t="s">
        <v>26</v>
      </c>
      <c r="I14" s="61" t="s">
        <v>22</v>
      </c>
      <c r="J14" s="69">
        <v>1</v>
      </c>
      <c r="K14" s="69" t="s">
        <v>28</v>
      </c>
      <c r="L14" s="69" t="s">
        <v>28</v>
      </c>
      <c r="M14" s="69" t="s">
        <v>28</v>
      </c>
      <c r="N14" s="69" t="s">
        <v>28</v>
      </c>
      <c r="O14" s="69" t="s">
        <v>28</v>
      </c>
      <c r="P14" s="69">
        <v>60</v>
      </c>
      <c r="Q14" s="69">
        <v>10</v>
      </c>
      <c r="R14" s="69">
        <v>10</v>
      </c>
      <c r="S14" s="69" t="s">
        <v>28</v>
      </c>
      <c r="T14" s="69">
        <v>10</v>
      </c>
      <c r="U14" s="69">
        <v>30</v>
      </c>
      <c r="V14" s="69"/>
      <c r="W14" s="69">
        <v>120</v>
      </c>
      <c r="X14" s="58"/>
      <c r="Y14" s="58"/>
      <c r="Z14" s="58">
        <v>44883</v>
      </c>
      <c r="AA14" s="58">
        <v>44893</v>
      </c>
      <c r="AB14" s="58">
        <v>44904</v>
      </c>
      <c r="AC14" s="58"/>
      <c r="AD14" s="59">
        <v>44915</v>
      </c>
    </row>
    <row r="15" spans="1:33" ht="132">
      <c r="A15" s="26" t="s">
        <v>37</v>
      </c>
      <c r="B15" s="97" t="s">
        <v>151</v>
      </c>
      <c r="C15" s="27" t="s">
        <v>36</v>
      </c>
      <c r="D15" s="28">
        <v>44701</v>
      </c>
      <c r="E15" s="29" t="s">
        <v>30</v>
      </c>
      <c r="F15" s="96"/>
      <c r="G15" s="30" t="s">
        <v>25</v>
      </c>
      <c r="H15" s="31" t="s">
        <v>26</v>
      </c>
      <c r="I15" s="31" t="s">
        <v>22</v>
      </c>
      <c r="J15" s="32" t="s">
        <v>27</v>
      </c>
      <c r="K15" s="32" t="s">
        <v>28</v>
      </c>
      <c r="L15" s="32" t="s">
        <v>28</v>
      </c>
      <c r="M15" s="32" t="s">
        <v>28</v>
      </c>
      <c r="N15" s="32" t="s">
        <v>28</v>
      </c>
      <c r="O15" s="32" t="s">
        <v>28</v>
      </c>
      <c r="P15" s="32">
        <v>60</v>
      </c>
      <c r="Q15" s="32">
        <v>10</v>
      </c>
      <c r="R15" s="32">
        <v>10</v>
      </c>
      <c r="S15" s="32" t="s">
        <v>28</v>
      </c>
      <c r="T15" s="32">
        <v>5</v>
      </c>
      <c r="U15" s="32" t="s">
        <v>28</v>
      </c>
      <c r="V15" s="32" t="s">
        <v>28</v>
      </c>
      <c r="W15" s="32">
        <f>SUM(K15:V15)</f>
        <v>85</v>
      </c>
      <c r="X15" s="43" t="s">
        <v>28</v>
      </c>
      <c r="Y15" s="43" t="s">
        <v>28</v>
      </c>
      <c r="Z15" s="43">
        <v>44677</v>
      </c>
      <c r="AA15" s="43">
        <v>44687</v>
      </c>
      <c r="AB15" s="43">
        <v>44697</v>
      </c>
      <c r="AC15" s="43" t="s">
        <v>28</v>
      </c>
      <c r="AD15" s="44">
        <v>44701</v>
      </c>
    </row>
    <row r="16" spans="1:33" ht="76.5">
      <c r="A16" s="26" t="s">
        <v>41</v>
      </c>
      <c r="B16" s="97" t="s">
        <v>42</v>
      </c>
      <c r="C16" s="33" t="s">
        <v>40</v>
      </c>
      <c r="D16" s="28">
        <v>44649</v>
      </c>
      <c r="E16" s="29" t="s">
        <v>29</v>
      </c>
      <c r="F16" s="34">
        <v>13217.28</v>
      </c>
      <c r="G16" s="30" t="s">
        <v>25</v>
      </c>
      <c r="H16" s="31" t="s">
        <v>26</v>
      </c>
      <c r="I16" s="31" t="s">
        <v>22</v>
      </c>
      <c r="J16" s="32">
        <v>4</v>
      </c>
      <c r="K16" s="32" t="s">
        <v>28</v>
      </c>
      <c r="L16" s="32" t="s">
        <v>28</v>
      </c>
      <c r="M16" s="32" t="s">
        <v>28</v>
      </c>
      <c r="N16" s="32" t="s">
        <v>28</v>
      </c>
      <c r="O16" s="32" t="s">
        <v>28</v>
      </c>
      <c r="P16" s="32">
        <v>60</v>
      </c>
      <c r="Q16" s="32">
        <v>10</v>
      </c>
      <c r="R16" s="32">
        <v>10</v>
      </c>
      <c r="S16" s="32" t="s">
        <v>28</v>
      </c>
      <c r="T16" s="32">
        <v>5</v>
      </c>
      <c r="U16" s="32" t="s">
        <v>28</v>
      </c>
      <c r="V16" s="32" t="s">
        <v>28</v>
      </c>
      <c r="W16" s="32">
        <f>SUM(K16:V16)</f>
        <v>85</v>
      </c>
      <c r="X16" s="43" t="s">
        <v>28</v>
      </c>
      <c r="Y16" s="43" t="s">
        <v>28</v>
      </c>
      <c r="Z16" s="43">
        <v>44624</v>
      </c>
      <c r="AA16" s="43">
        <v>44695</v>
      </c>
      <c r="AB16" s="43">
        <v>44644</v>
      </c>
      <c r="AC16" s="43" t="s">
        <v>28</v>
      </c>
      <c r="AD16" s="44">
        <v>44649</v>
      </c>
    </row>
    <row r="17" spans="1:30" ht="114.75">
      <c r="A17" s="26" t="s">
        <v>55</v>
      </c>
      <c r="B17" s="48" t="s">
        <v>56</v>
      </c>
      <c r="C17" s="35" t="s">
        <v>57</v>
      </c>
      <c r="D17" s="36">
        <v>44835</v>
      </c>
      <c r="E17" s="37" t="s">
        <v>47</v>
      </c>
      <c r="F17" s="47">
        <v>50302.3</v>
      </c>
      <c r="G17" s="39" t="s">
        <v>48</v>
      </c>
      <c r="H17" s="46" t="s">
        <v>58</v>
      </c>
      <c r="I17" s="46" t="s">
        <v>22</v>
      </c>
      <c r="J17" s="42">
        <v>10</v>
      </c>
      <c r="K17" s="42">
        <v>60</v>
      </c>
      <c r="L17" s="42">
        <v>30</v>
      </c>
      <c r="M17" s="42">
        <v>15</v>
      </c>
      <c r="N17" s="42">
        <v>30</v>
      </c>
      <c r="O17" s="42">
        <v>30</v>
      </c>
      <c r="P17" s="42" t="s">
        <v>28</v>
      </c>
      <c r="Q17" s="42" t="s">
        <v>28</v>
      </c>
      <c r="R17" s="42" t="s">
        <v>28</v>
      </c>
      <c r="S17" s="42" t="s">
        <v>28</v>
      </c>
      <c r="T17" s="42">
        <v>10</v>
      </c>
      <c r="U17" s="42" t="s">
        <v>28</v>
      </c>
      <c r="V17" s="42" t="s">
        <v>28</v>
      </c>
      <c r="W17" s="42">
        <v>175</v>
      </c>
      <c r="X17" s="43">
        <v>44720</v>
      </c>
      <c r="Y17" s="43">
        <v>44750</v>
      </c>
      <c r="Z17" s="43">
        <v>44765</v>
      </c>
      <c r="AA17" s="43">
        <v>44795</v>
      </c>
      <c r="AB17" s="43">
        <v>44825</v>
      </c>
      <c r="AC17" s="43" t="s">
        <v>28</v>
      </c>
      <c r="AD17" s="44">
        <v>44835</v>
      </c>
    </row>
    <row r="18" spans="1:30" ht="38.25">
      <c r="A18" s="26" t="s">
        <v>59</v>
      </c>
      <c r="B18" s="48" t="s">
        <v>60</v>
      </c>
      <c r="C18" s="35" t="s">
        <v>61</v>
      </c>
      <c r="D18" s="36">
        <v>44742</v>
      </c>
      <c r="E18" s="37" t="s">
        <v>29</v>
      </c>
      <c r="F18" s="47">
        <v>17512.53</v>
      </c>
      <c r="G18" s="39" t="s">
        <v>25</v>
      </c>
      <c r="H18" s="46" t="s">
        <v>26</v>
      </c>
      <c r="I18" s="46" t="s">
        <v>22</v>
      </c>
      <c r="J18" s="42">
        <v>19</v>
      </c>
      <c r="K18" s="42" t="s">
        <v>28</v>
      </c>
      <c r="L18" s="42" t="s">
        <v>28</v>
      </c>
      <c r="M18" s="42" t="s">
        <v>28</v>
      </c>
      <c r="N18" s="42" t="s">
        <v>28</v>
      </c>
      <c r="O18" s="42" t="s">
        <v>28</v>
      </c>
      <c r="P18" s="42">
        <v>60</v>
      </c>
      <c r="Q18" s="42">
        <v>10</v>
      </c>
      <c r="R18" s="42">
        <v>10</v>
      </c>
      <c r="S18" s="42" t="s">
        <v>28</v>
      </c>
      <c r="T18" s="42">
        <v>10</v>
      </c>
      <c r="U18" s="42">
        <v>10</v>
      </c>
      <c r="V18" s="42" t="s">
        <v>28</v>
      </c>
      <c r="W18" s="42">
        <v>100</v>
      </c>
      <c r="X18" s="43" t="s">
        <v>28</v>
      </c>
      <c r="Y18" s="43" t="s">
        <v>28</v>
      </c>
      <c r="Z18" s="43">
        <v>44712</v>
      </c>
      <c r="AA18" s="43">
        <v>44722</v>
      </c>
      <c r="AB18" s="43">
        <v>44732</v>
      </c>
      <c r="AC18" s="43" t="s">
        <v>28</v>
      </c>
      <c r="AD18" s="44">
        <v>44742</v>
      </c>
    </row>
    <row r="19" spans="1:30" ht="69.75" customHeight="1">
      <c r="A19" s="26" t="s">
        <v>62</v>
      </c>
      <c r="B19" s="48" t="s">
        <v>63</v>
      </c>
      <c r="C19" s="35" t="s">
        <v>64</v>
      </c>
      <c r="D19" s="36">
        <v>44743</v>
      </c>
      <c r="E19" s="37" t="s">
        <v>65</v>
      </c>
      <c r="F19" s="47">
        <v>5316.4</v>
      </c>
      <c r="G19" s="39" t="s">
        <v>25</v>
      </c>
      <c r="H19" s="46" t="s">
        <v>26</v>
      </c>
      <c r="I19" s="46" t="s">
        <v>22</v>
      </c>
      <c r="J19" s="42">
        <v>4</v>
      </c>
      <c r="K19" s="42" t="s">
        <v>28</v>
      </c>
      <c r="L19" s="42" t="s">
        <v>28</v>
      </c>
      <c r="M19" s="42" t="s">
        <v>28</v>
      </c>
      <c r="N19" s="42" t="s">
        <v>28</v>
      </c>
      <c r="O19" s="42" t="s">
        <v>28</v>
      </c>
      <c r="P19" s="42">
        <v>60</v>
      </c>
      <c r="Q19" s="42">
        <v>10</v>
      </c>
      <c r="R19" s="42">
        <v>10</v>
      </c>
      <c r="S19" s="42" t="s">
        <v>28</v>
      </c>
      <c r="T19" s="42">
        <v>10</v>
      </c>
      <c r="U19" s="42" t="s">
        <v>28</v>
      </c>
      <c r="V19" s="42" t="s">
        <v>28</v>
      </c>
      <c r="W19" s="42">
        <v>90</v>
      </c>
      <c r="X19" s="43" t="s">
        <v>28</v>
      </c>
      <c r="Y19" s="43" t="s">
        <v>28</v>
      </c>
      <c r="Z19" s="43">
        <v>44713</v>
      </c>
      <c r="AA19" s="43">
        <v>44723</v>
      </c>
      <c r="AB19" s="43">
        <v>44733</v>
      </c>
      <c r="AC19" s="43" t="s">
        <v>28</v>
      </c>
      <c r="AD19" s="44">
        <v>44743</v>
      </c>
    </row>
    <row r="20" spans="1:30" ht="84" customHeight="1">
      <c r="A20" s="49" t="s">
        <v>80</v>
      </c>
      <c r="B20" s="50" t="s">
        <v>81</v>
      </c>
      <c r="C20" s="51" t="s">
        <v>82</v>
      </c>
      <c r="D20" s="52">
        <v>44804</v>
      </c>
      <c r="E20" s="53" t="s">
        <v>29</v>
      </c>
      <c r="F20" s="62">
        <v>15419.31</v>
      </c>
      <c r="G20" s="55" t="s">
        <v>76</v>
      </c>
      <c r="H20" s="61" t="s">
        <v>26</v>
      </c>
      <c r="I20" s="61" t="s">
        <v>22</v>
      </c>
      <c r="J20" s="57">
        <v>2</v>
      </c>
      <c r="K20" s="57" t="s">
        <v>28</v>
      </c>
      <c r="L20" s="57" t="s">
        <v>28</v>
      </c>
      <c r="M20" s="57" t="s">
        <v>28</v>
      </c>
      <c r="N20" s="57" t="s">
        <v>28</v>
      </c>
      <c r="O20" s="57" t="s">
        <v>28</v>
      </c>
      <c r="P20" s="57">
        <v>60</v>
      </c>
      <c r="Q20" s="57">
        <v>10</v>
      </c>
      <c r="R20" s="57">
        <v>10</v>
      </c>
      <c r="S20" s="57" t="s">
        <v>28</v>
      </c>
      <c r="T20" s="57">
        <v>10</v>
      </c>
      <c r="U20" s="57">
        <v>10</v>
      </c>
      <c r="V20" s="57" t="s">
        <v>28</v>
      </c>
      <c r="W20" s="57">
        <v>100</v>
      </c>
      <c r="X20" s="58" t="s">
        <v>28</v>
      </c>
      <c r="Y20" s="58" t="s">
        <v>28</v>
      </c>
      <c r="Z20" s="58">
        <v>44774</v>
      </c>
      <c r="AA20" s="58">
        <v>44784</v>
      </c>
      <c r="AB20" s="58">
        <v>44794</v>
      </c>
      <c r="AC20" s="58" t="s">
        <v>28</v>
      </c>
      <c r="AD20" s="59">
        <v>44804</v>
      </c>
    </row>
    <row r="21" spans="1:30" ht="98.25" customHeight="1">
      <c r="A21" s="49" t="s">
        <v>83</v>
      </c>
      <c r="B21" s="50" t="s">
        <v>84</v>
      </c>
      <c r="C21" s="51" t="s">
        <v>85</v>
      </c>
      <c r="D21" s="52">
        <v>44804</v>
      </c>
      <c r="E21" s="53" t="s">
        <v>29</v>
      </c>
      <c r="F21" s="62">
        <v>2340</v>
      </c>
      <c r="G21" s="55" t="s">
        <v>76</v>
      </c>
      <c r="H21" s="61" t="s">
        <v>26</v>
      </c>
      <c r="I21" s="61" t="s">
        <v>22</v>
      </c>
      <c r="J21" s="57">
        <v>1</v>
      </c>
      <c r="K21" s="57" t="s">
        <v>28</v>
      </c>
      <c r="L21" s="57" t="s">
        <v>28</v>
      </c>
      <c r="M21" s="57" t="s">
        <v>28</v>
      </c>
      <c r="N21" s="57" t="s">
        <v>28</v>
      </c>
      <c r="O21" s="57" t="s">
        <v>28</v>
      </c>
      <c r="P21" s="57">
        <v>60</v>
      </c>
      <c r="Q21" s="57">
        <v>10</v>
      </c>
      <c r="R21" s="57">
        <v>10</v>
      </c>
      <c r="S21" s="57" t="s">
        <v>28</v>
      </c>
      <c r="T21" s="57">
        <v>10</v>
      </c>
      <c r="U21" s="57">
        <v>10</v>
      </c>
      <c r="V21" s="57" t="s">
        <v>28</v>
      </c>
      <c r="W21" s="57">
        <v>100</v>
      </c>
      <c r="X21" s="58" t="s">
        <v>28</v>
      </c>
      <c r="Y21" s="58" t="s">
        <v>28</v>
      </c>
      <c r="Z21" s="58">
        <v>44774</v>
      </c>
      <c r="AA21" s="58">
        <v>44784</v>
      </c>
      <c r="AB21" s="58">
        <v>44794</v>
      </c>
      <c r="AC21" s="58" t="s">
        <v>28</v>
      </c>
      <c r="AD21" s="59">
        <v>44804</v>
      </c>
    </row>
    <row r="22" spans="1:30" ht="204" customHeight="1">
      <c r="A22" s="49" t="s">
        <v>86</v>
      </c>
      <c r="B22" s="50" t="s">
        <v>87</v>
      </c>
      <c r="C22" s="51" t="s">
        <v>88</v>
      </c>
      <c r="D22" s="52">
        <v>44865</v>
      </c>
      <c r="E22" s="53" t="s">
        <v>30</v>
      </c>
      <c r="F22" s="63">
        <v>8870</v>
      </c>
      <c r="G22" s="55" t="s">
        <v>76</v>
      </c>
      <c r="H22" s="61" t="s">
        <v>26</v>
      </c>
      <c r="I22" s="61" t="s">
        <v>22</v>
      </c>
      <c r="J22" s="57">
        <v>1</v>
      </c>
      <c r="K22" s="57" t="s">
        <v>28</v>
      </c>
      <c r="L22" s="57" t="s">
        <v>28</v>
      </c>
      <c r="M22" s="57" t="s">
        <v>28</v>
      </c>
      <c r="N22" s="57" t="s">
        <v>28</v>
      </c>
      <c r="O22" s="57" t="s">
        <v>28</v>
      </c>
      <c r="P22" s="57">
        <v>60</v>
      </c>
      <c r="Q22" s="57">
        <v>10</v>
      </c>
      <c r="R22" s="57">
        <v>10</v>
      </c>
      <c r="S22" s="57" t="s">
        <v>28</v>
      </c>
      <c r="T22" s="57">
        <v>10</v>
      </c>
      <c r="U22" s="57">
        <v>30</v>
      </c>
      <c r="V22" s="57" t="s">
        <v>28</v>
      </c>
      <c r="W22" s="57">
        <v>120</v>
      </c>
      <c r="X22" s="58" t="s">
        <v>28</v>
      </c>
      <c r="Y22" s="58" t="s">
        <v>28</v>
      </c>
      <c r="Z22" s="58">
        <v>44835</v>
      </c>
      <c r="AA22" s="58">
        <v>44845</v>
      </c>
      <c r="AB22" s="58">
        <v>44855</v>
      </c>
      <c r="AC22" s="58" t="s">
        <v>28</v>
      </c>
      <c r="AD22" s="59">
        <v>44865</v>
      </c>
    </row>
    <row r="23" spans="1:30" ht="114" customHeight="1">
      <c r="A23" s="49" t="s">
        <v>89</v>
      </c>
      <c r="B23" s="50" t="s">
        <v>153</v>
      </c>
      <c r="C23" s="64" t="s">
        <v>90</v>
      </c>
      <c r="D23" s="65">
        <v>44791</v>
      </c>
      <c r="E23" s="66" t="s">
        <v>29</v>
      </c>
      <c r="F23" s="67">
        <v>4306.3900000000003</v>
      </c>
      <c r="G23" s="68" t="s">
        <v>76</v>
      </c>
      <c r="H23" s="56" t="s">
        <v>26</v>
      </c>
      <c r="I23" s="56" t="s">
        <v>22</v>
      </c>
      <c r="J23" s="69">
        <v>9</v>
      </c>
      <c r="K23" s="69" t="s">
        <v>28</v>
      </c>
      <c r="L23" s="69" t="s">
        <v>28</v>
      </c>
      <c r="M23" s="69" t="s">
        <v>28</v>
      </c>
      <c r="N23" s="69" t="s">
        <v>28</v>
      </c>
      <c r="O23" s="69" t="s">
        <v>28</v>
      </c>
      <c r="P23" s="69">
        <v>60</v>
      </c>
      <c r="Q23" s="69">
        <v>10</v>
      </c>
      <c r="R23" s="69">
        <v>10</v>
      </c>
      <c r="S23" s="69" t="s">
        <v>28</v>
      </c>
      <c r="T23" s="69">
        <v>10</v>
      </c>
      <c r="U23" s="69">
        <v>10</v>
      </c>
      <c r="V23" s="69" t="s">
        <v>28</v>
      </c>
      <c r="W23" s="69">
        <v>100</v>
      </c>
      <c r="X23" s="58" t="s">
        <v>28</v>
      </c>
      <c r="Y23" s="58" t="s">
        <v>28</v>
      </c>
      <c r="Z23" s="58">
        <v>44761</v>
      </c>
      <c r="AA23" s="58" t="s">
        <v>91</v>
      </c>
      <c r="AB23" s="58">
        <v>44781</v>
      </c>
      <c r="AC23" s="58" t="s">
        <v>28</v>
      </c>
      <c r="AD23" s="59">
        <v>44791</v>
      </c>
    </row>
    <row r="24" spans="1:30" ht="162" customHeight="1">
      <c r="A24" s="49" t="s">
        <v>92</v>
      </c>
      <c r="B24" s="50" t="s">
        <v>93</v>
      </c>
      <c r="C24" s="70" t="s">
        <v>94</v>
      </c>
      <c r="D24" s="65">
        <v>44895</v>
      </c>
      <c r="E24" s="66" t="s">
        <v>95</v>
      </c>
      <c r="F24" s="67">
        <v>9906.19</v>
      </c>
      <c r="G24" s="68" t="s">
        <v>76</v>
      </c>
      <c r="H24" s="61" t="s">
        <v>26</v>
      </c>
      <c r="I24" s="61" t="s">
        <v>22</v>
      </c>
      <c r="J24" s="69">
        <v>1</v>
      </c>
      <c r="K24" s="69" t="s">
        <v>28</v>
      </c>
      <c r="L24" s="69" t="s">
        <v>28</v>
      </c>
      <c r="M24" s="69" t="s">
        <v>28</v>
      </c>
      <c r="N24" s="69" t="s">
        <v>28</v>
      </c>
      <c r="O24" s="69" t="s">
        <v>28</v>
      </c>
      <c r="P24" s="69">
        <v>60</v>
      </c>
      <c r="Q24" s="69">
        <v>10</v>
      </c>
      <c r="R24" s="69">
        <v>10</v>
      </c>
      <c r="S24" s="69" t="s">
        <v>28</v>
      </c>
      <c r="T24" s="69">
        <v>10</v>
      </c>
      <c r="U24" s="69">
        <v>7</v>
      </c>
      <c r="V24" s="69" t="s">
        <v>28</v>
      </c>
      <c r="W24" s="69">
        <v>97</v>
      </c>
      <c r="X24" s="58" t="s">
        <v>28</v>
      </c>
      <c r="Y24" s="58" t="s">
        <v>28</v>
      </c>
      <c r="Z24" s="58">
        <v>44862</v>
      </c>
      <c r="AA24" s="58">
        <v>44873</v>
      </c>
      <c r="AB24" s="58">
        <v>44883</v>
      </c>
      <c r="AC24" s="58" t="s">
        <v>28</v>
      </c>
      <c r="AD24" s="59">
        <v>44895</v>
      </c>
    </row>
    <row r="25" spans="1:30" ht="72" customHeight="1">
      <c r="A25" s="49" t="s">
        <v>96</v>
      </c>
      <c r="B25" s="50" t="s">
        <v>97</v>
      </c>
      <c r="C25" s="70" t="s">
        <v>98</v>
      </c>
      <c r="D25" s="65">
        <v>44872</v>
      </c>
      <c r="E25" s="66" t="s">
        <v>99</v>
      </c>
      <c r="F25" s="67">
        <v>1732037.82</v>
      </c>
      <c r="G25" s="68" t="s">
        <v>48</v>
      </c>
      <c r="H25" s="71" t="s">
        <v>58</v>
      </c>
      <c r="I25" s="61" t="s">
        <v>22</v>
      </c>
      <c r="J25" s="69">
        <v>1</v>
      </c>
      <c r="K25" s="72">
        <v>60</v>
      </c>
      <c r="L25" s="72">
        <v>30</v>
      </c>
      <c r="M25" s="72">
        <v>15</v>
      </c>
      <c r="N25" s="72">
        <v>30</v>
      </c>
      <c r="O25" s="72">
        <v>30</v>
      </c>
      <c r="P25" s="72" t="s">
        <v>28</v>
      </c>
      <c r="Q25" s="72" t="s">
        <v>28</v>
      </c>
      <c r="R25" s="72" t="s">
        <v>28</v>
      </c>
      <c r="S25" s="72" t="s">
        <v>28</v>
      </c>
      <c r="T25" s="72">
        <v>10</v>
      </c>
      <c r="U25" s="72" t="s">
        <v>28</v>
      </c>
      <c r="V25" s="72" t="s">
        <v>28</v>
      </c>
      <c r="W25" s="72">
        <v>175</v>
      </c>
      <c r="X25" s="58">
        <v>44755</v>
      </c>
      <c r="Y25" s="58">
        <v>44785</v>
      </c>
      <c r="Z25" s="58">
        <v>44802</v>
      </c>
      <c r="AA25" s="58">
        <v>44832</v>
      </c>
      <c r="AB25" s="58">
        <v>44862</v>
      </c>
      <c r="AC25" s="58" t="s">
        <v>28</v>
      </c>
      <c r="AD25" s="59">
        <v>44872</v>
      </c>
    </row>
    <row r="26" spans="1:30" ht="72" customHeight="1">
      <c r="A26" s="49" t="s">
        <v>130</v>
      </c>
      <c r="B26" s="50" t="s">
        <v>131</v>
      </c>
      <c r="C26" s="84" t="s">
        <v>132</v>
      </c>
      <c r="D26" s="86">
        <v>44926</v>
      </c>
      <c r="E26" s="66" t="s">
        <v>54</v>
      </c>
      <c r="F26" s="67">
        <v>2950</v>
      </c>
      <c r="G26" s="68" t="s">
        <v>76</v>
      </c>
      <c r="H26" s="61" t="s">
        <v>26</v>
      </c>
      <c r="I26" s="61" t="s">
        <v>22</v>
      </c>
      <c r="J26" s="69">
        <v>2</v>
      </c>
      <c r="K26" s="69" t="s">
        <v>28</v>
      </c>
      <c r="L26" s="69" t="s">
        <v>28</v>
      </c>
      <c r="M26" s="69" t="s">
        <v>28</v>
      </c>
      <c r="N26" s="69" t="s">
        <v>28</v>
      </c>
      <c r="O26" s="69" t="s">
        <v>28</v>
      </c>
      <c r="P26" s="69">
        <v>60</v>
      </c>
      <c r="Q26" s="69">
        <v>10</v>
      </c>
      <c r="R26" s="69">
        <v>10</v>
      </c>
      <c r="S26" s="69" t="s">
        <v>28</v>
      </c>
      <c r="T26" s="69">
        <v>10</v>
      </c>
      <c r="U26" s="69">
        <v>5</v>
      </c>
      <c r="V26" s="69" t="s">
        <v>28</v>
      </c>
      <c r="W26" s="69">
        <v>95</v>
      </c>
      <c r="X26" s="58" t="s">
        <v>28</v>
      </c>
      <c r="Y26" s="58" t="s">
        <v>28</v>
      </c>
      <c r="Z26" s="58">
        <v>44883</v>
      </c>
      <c r="AA26" s="58">
        <v>44894</v>
      </c>
      <c r="AB26" s="58">
        <v>44904</v>
      </c>
      <c r="AC26" s="58"/>
      <c r="AD26" s="59">
        <v>44926</v>
      </c>
    </row>
    <row r="27" spans="1:30" ht="57" customHeight="1">
      <c r="A27" s="49" t="s">
        <v>133</v>
      </c>
      <c r="B27" s="50" t="s">
        <v>134</v>
      </c>
      <c r="C27" s="84" t="s">
        <v>135</v>
      </c>
      <c r="D27" s="86">
        <v>44927</v>
      </c>
      <c r="E27" s="66" t="s">
        <v>47</v>
      </c>
      <c r="F27" s="109">
        <v>73310</v>
      </c>
      <c r="G27" s="68" t="s">
        <v>48</v>
      </c>
      <c r="H27" s="61" t="s">
        <v>58</v>
      </c>
      <c r="I27" s="61" t="s">
        <v>22</v>
      </c>
      <c r="J27" s="69">
        <v>11</v>
      </c>
      <c r="K27" s="69">
        <v>15</v>
      </c>
      <c r="L27" s="69">
        <v>10</v>
      </c>
      <c r="M27" s="69">
        <v>10</v>
      </c>
      <c r="N27" s="69">
        <v>30</v>
      </c>
      <c r="O27" s="69">
        <v>15</v>
      </c>
      <c r="P27" s="69" t="s">
        <v>28</v>
      </c>
      <c r="Q27" s="69" t="s">
        <v>28</v>
      </c>
      <c r="R27" s="69" t="s">
        <v>28</v>
      </c>
      <c r="S27" s="69" t="s">
        <v>28</v>
      </c>
      <c r="T27" s="69">
        <v>10</v>
      </c>
      <c r="U27" s="69">
        <v>5</v>
      </c>
      <c r="V27" s="69" t="s">
        <v>28</v>
      </c>
      <c r="W27" s="69">
        <v>95</v>
      </c>
      <c r="X27" s="58">
        <v>44838</v>
      </c>
      <c r="Y27" s="58">
        <v>44848</v>
      </c>
      <c r="Z27" s="58">
        <v>44858</v>
      </c>
      <c r="AA27" s="58">
        <v>44889</v>
      </c>
      <c r="AB27" s="58">
        <v>44904</v>
      </c>
      <c r="AC27" s="58"/>
      <c r="AD27" s="59">
        <v>44927</v>
      </c>
    </row>
    <row r="28" spans="1:30" ht="80.25" customHeight="1">
      <c r="A28" s="49" t="s">
        <v>69</v>
      </c>
      <c r="B28" s="50" t="s">
        <v>70</v>
      </c>
      <c r="C28" s="51" t="s">
        <v>71</v>
      </c>
      <c r="D28" s="52">
        <v>44926</v>
      </c>
      <c r="E28" s="53" t="s">
        <v>47</v>
      </c>
      <c r="F28" s="54">
        <v>269558.40000000002</v>
      </c>
      <c r="G28" s="55" t="s">
        <v>48</v>
      </c>
      <c r="H28" s="56" t="s">
        <v>49</v>
      </c>
      <c r="I28" s="56" t="s">
        <v>22</v>
      </c>
      <c r="J28" s="57">
        <v>2</v>
      </c>
      <c r="K28" s="57">
        <v>60</v>
      </c>
      <c r="L28" s="57">
        <v>30</v>
      </c>
      <c r="M28" s="57">
        <v>15</v>
      </c>
      <c r="N28" s="57">
        <v>30</v>
      </c>
      <c r="O28" s="57">
        <v>30</v>
      </c>
      <c r="P28" s="57" t="s">
        <v>28</v>
      </c>
      <c r="Q28" s="57" t="s">
        <v>28</v>
      </c>
      <c r="R28" s="57" t="s">
        <v>28</v>
      </c>
      <c r="S28" s="57" t="s">
        <v>28</v>
      </c>
      <c r="T28" s="57">
        <v>10</v>
      </c>
      <c r="U28" s="57">
        <v>120</v>
      </c>
      <c r="V28" s="57" t="s">
        <v>28</v>
      </c>
      <c r="W28" s="57">
        <v>295</v>
      </c>
      <c r="X28" s="58">
        <v>44779</v>
      </c>
      <c r="Y28" s="58">
        <v>44839</v>
      </c>
      <c r="Z28" s="58">
        <v>44869</v>
      </c>
      <c r="AA28" s="58" t="s">
        <v>72</v>
      </c>
      <c r="AB28" s="58">
        <v>44916</v>
      </c>
      <c r="AC28" s="58" t="s">
        <v>28</v>
      </c>
      <c r="AD28" s="59">
        <v>44926</v>
      </c>
    </row>
    <row r="29" spans="1:30" ht="51">
      <c r="A29" s="49" t="s">
        <v>73</v>
      </c>
      <c r="B29" s="50" t="s">
        <v>74</v>
      </c>
      <c r="C29" s="51" t="s">
        <v>75</v>
      </c>
      <c r="D29" s="52">
        <v>44783</v>
      </c>
      <c r="E29" s="53" t="s">
        <v>47</v>
      </c>
      <c r="F29" s="60">
        <v>4801.67</v>
      </c>
      <c r="G29" s="55" t="s">
        <v>76</v>
      </c>
      <c r="H29" s="61" t="s">
        <v>26</v>
      </c>
      <c r="I29" s="61" t="s">
        <v>22</v>
      </c>
      <c r="J29" s="57">
        <v>1</v>
      </c>
      <c r="K29" s="57" t="s">
        <v>28</v>
      </c>
      <c r="L29" s="57" t="s">
        <v>28</v>
      </c>
      <c r="M29" s="57" t="s">
        <v>28</v>
      </c>
      <c r="N29" s="57" t="s">
        <v>28</v>
      </c>
      <c r="O29" s="57" t="s">
        <v>28</v>
      </c>
      <c r="P29" s="57">
        <v>60</v>
      </c>
      <c r="Q29" s="57">
        <v>10</v>
      </c>
      <c r="R29" s="57">
        <v>10</v>
      </c>
      <c r="S29" s="57" t="s">
        <v>28</v>
      </c>
      <c r="T29" s="57">
        <v>10</v>
      </c>
      <c r="U29" s="57">
        <v>15</v>
      </c>
      <c r="V29" s="57" t="s">
        <v>28</v>
      </c>
      <c r="W29" s="57">
        <v>105</v>
      </c>
      <c r="X29" s="58" t="s">
        <v>28</v>
      </c>
      <c r="Y29" s="58" t="s">
        <v>28</v>
      </c>
      <c r="Z29" s="58">
        <v>44751</v>
      </c>
      <c r="AA29" s="58">
        <v>44762</v>
      </c>
      <c r="AB29" s="58">
        <v>44772</v>
      </c>
      <c r="AC29" s="58" t="s">
        <v>28</v>
      </c>
      <c r="AD29" s="59">
        <v>44783</v>
      </c>
    </row>
    <row r="30" spans="1:30" ht="76.5">
      <c r="A30" s="49" t="s">
        <v>109</v>
      </c>
      <c r="B30" s="50" t="s">
        <v>110</v>
      </c>
      <c r="C30" s="70" t="s">
        <v>111</v>
      </c>
      <c r="D30" s="65">
        <v>44895</v>
      </c>
      <c r="E30" s="66" t="s">
        <v>65</v>
      </c>
      <c r="F30" s="61" t="s">
        <v>112</v>
      </c>
      <c r="G30" s="68" t="s">
        <v>76</v>
      </c>
      <c r="H30" s="61" t="s">
        <v>26</v>
      </c>
      <c r="I30" s="61" t="s">
        <v>22</v>
      </c>
      <c r="J30" s="69">
        <v>1</v>
      </c>
      <c r="K30" s="69" t="s">
        <v>28</v>
      </c>
      <c r="L30" s="69" t="s">
        <v>28</v>
      </c>
      <c r="M30" s="69" t="s">
        <v>28</v>
      </c>
      <c r="N30" s="69" t="s">
        <v>28</v>
      </c>
      <c r="O30" s="69" t="s">
        <v>28</v>
      </c>
      <c r="P30" s="69">
        <v>60</v>
      </c>
      <c r="Q30" s="69">
        <v>10</v>
      </c>
      <c r="R30" s="69">
        <v>10</v>
      </c>
      <c r="S30" s="69" t="s">
        <v>28</v>
      </c>
      <c r="T30" s="69">
        <v>10</v>
      </c>
      <c r="U30" s="69">
        <v>20</v>
      </c>
      <c r="V30" s="69" t="s">
        <v>28</v>
      </c>
      <c r="W30" s="69">
        <v>110</v>
      </c>
      <c r="X30" s="58" t="s">
        <v>28</v>
      </c>
      <c r="Y30" s="58" t="s">
        <v>28</v>
      </c>
      <c r="Z30" s="58">
        <v>44866</v>
      </c>
      <c r="AA30" s="58">
        <v>44876</v>
      </c>
      <c r="AB30" s="58">
        <v>44886</v>
      </c>
      <c r="AC30" s="58" t="s">
        <v>28</v>
      </c>
      <c r="AD30" s="59">
        <v>44895</v>
      </c>
    </row>
    <row r="31" spans="1:30" ht="51">
      <c r="A31" s="26" t="s">
        <v>39</v>
      </c>
      <c r="B31" s="95" t="s">
        <v>34</v>
      </c>
      <c r="C31" s="27" t="s">
        <v>35</v>
      </c>
      <c r="D31" s="28">
        <v>44651</v>
      </c>
      <c r="E31" s="29" t="s">
        <v>30</v>
      </c>
      <c r="F31" s="96"/>
      <c r="G31" s="30" t="s">
        <v>25</v>
      </c>
      <c r="H31" s="31" t="s">
        <v>26</v>
      </c>
      <c r="I31" s="31" t="s">
        <v>22</v>
      </c>
      <c r="J31" s="32">
        <v>8</v>
      </c>
      <c r="K31" s="32" t="s">
        <v>28</v>
      </c>
      <c r="L31" s="32" t="s">
        <v>28</v>
      </c>
      <c r="M31" s="32" t="s">
        <v>28</v>
      </c>
      <c r="N31" s="32" t="s">
        <v>28</v>
      </c>
      <c r="O31" s="32" t="s">
        <v>28</v>
      </c>
      <c r="P31" s="32">
        <v>60</v>
      </c>
      <c r="Q31" s="32">
        <v>10</v>
      </c>
      <c r="R31" s="32">
        <v>10</v>
      </c>
      <c r="S31" s="32" t="s">
        <v>28</v>
      </c>
      <c r="T31" s="32">
        <v>5</v>
      </c>
      <c r="U31" s="32" t="s">
        <v>28</v>
      </c>
      <c r="V31" s="32" t="s">
        <v>28</v>
      </c>
      <c r="W31" s="32">
        <f>SUM(K31:V31)</f>
        <v>85</v>
      </c>
      <c r="X31" s="43" t="s">
        <v>28</v>
      </c>
      <c r="Y31" s="43" t="s">
        <v>28</v>
      </c>
      <c r="Z31" s="43">
        <v>44614</v>
      </c>
      <c r="AA31" s="43">
        <v>44624</v>
      </c>
      <c r="AB31" s="43">
        <v>44635</v>
      </c>
      <c r="AC31" s="43" t="s">
        <v>28</v>
      </c>
      <c r="AD31" s="44">
        <v>44651</v>
      </c>
    </row>
    <row r="32" spans="1:30" ht="63.75">
      <c r="A32" s="26" t="s">
        <v>66</v>
      </c>
      <c r="B32" s="48" t="s">
        <v>67</v>
      </c>
      <c r="C32" s="35" t="s">
        <v>68</v>
      </c>
      <c r="D32" s="36">
        <v>44743</v>
      </c>
      <c r="E32" s="37" t="s">
        <v>54</v>
      </c>
      <c r="F32" s="47">
        <v>4290</v>
      </c>
      <c r="G32" s="39" t="s">
        <v>25</v>
      </c>
      <c r="H32" s="46" t="s">
        <v>26</v>
      </c>
      <c r="I32" s="46" t="s">
        <v>22</v>
      </c>
      <c r="J32" s="42">
        <v>1</v>
      </c>
      <c r="K32" s="42" t="s">
        <v>28</v>
      </c>
      <c r="L32" s="42" t="s">
        <v>28</v>
      </c>
      <c r="M32" s="42" t="s">
        <v>28</v>
      </c>
      <c r="N32" s="42" t="s">
        <v>28</v>
      </c>
      <c r="O32" s="42" t="s">
        <v>28</v>
      </c>
      <c r="P32" s="42">
        <v>60</v>
      </c>
      <c r="Q32" s="42">
        <v>10</v>
      </c>
      <c r="R32" s="42">
        <v>10</v>
      </c>
      <c r="S32" s="42" t="s">
        <v>28</v>
      </c>
      <c r="T32" s="42">
        <v>10</v>
      </c>
      <c r="U32" s="42" t="s">
        <v>28</v>
      </c>
      <c r="V32" s="42" t="s">
        <v>28</v>
      </c>
      <c r="W32" s="42">
        <v>90</v>
      </c>
      <c r="X32" s="43" t="s">
        <v>28</v>
      </c>
      <c r="Y32" s="43" t="s">
        <v>28</v>
      </c>
      <c r="Z32" s="43">
        <v>44713</v>
      </c>
      <c r="AA32" s="43">
        <v>44723</v>
      </c>
      <c r="AB32" s="43">
        <v>44733</v>
      </c>
      <c r="AC32" s="43" t="s">
        <v>28</v>
      </c>
      <c r="AD32" s="44">
        <v>44743</v>
      </c>
    </row>
    <row r="33" spans="1:32" ht="76.5">
      <c r="A33" s="26" t="s">
        <v>38</v>
      </c>
      <c r="B33" s="97" t="s">
        <v>31</v>
      </c>
      <c r="C33" s="27" t="s">
        <v>32</v>
      </c>
      <c r="D33" s="28">
        <v>44631</v>
      </c>
      <c r="E33" s="29" t="s">
        <v>33</v>
      </c>
      <c r="F33" s="106">
        <v>4100</v>
      </c>
      <c r="G33" s="30" t="s">
        <v>25</v>
      </c>
      <c r="H33" s="111" t="s">
        <v>26</v>
      </c>
      <c r="I33" s="113" t="s">
        <v>22</v>
      </c>
      <c r="J33" s="32" t="s">
        <v>27</v>
      </c>
      <c r="K33" s="32" t="s">
        <v>28</v>
      </c>
      <c r="L33" s="32" t="s">
        <v>28</v>
      </c>
      <c r="M33" s="32" t="s">
        <v>28</v>
      </c>
      <c r="N33" s="32" t="s">
        <v>28</v>
      </c>
      <c r="O33" s="32" t="s">
        <v>28</v>
      </c>
      <c r="P33" s="32">
        <v>60</v>
      </c>
      <c r="Q33" s="32">
        <v>10</v>
      </c>
      <c r="R33" s="32">
        <v>10</v>
      </c>
      <c r="S33" s="32" t="s">
        <v>28</v>
      </c>
      <c r="T33" s="116">
        <v>5</v>
      </c>
      <c r="U33" s="32" t="s">
        <v>28</v>
      </c>
      <c r="V33" s="32" t="s">
        <v>28</v>
      </c>
      <c r="W33" s="32">
        <f>SUM(K33:V33)</f>
        <v>85</v>
      </c>
      <c r="X33" s="43" t="s">
        <v>28</v>
      </c>
      <c r="Y33" s="43" t="s">
        <v>28</v>
      </c>
      <c r="Z33" s="43">
        <v>44607</v>
      </c>
      <c r="AA33" s="43">
        <v>44617</v>
      </c>
      <c r="AB33" s="43">
        <v>44629</v>
      </c>
      <c r="AC33" s="43" t="s">
        <v>28</v>
      </c>
      <c r="AD33" s="44">
        <v>44634</v>
      </c>
      <c r="AE33" s="9" t="str">
        <f>IFERROR(IF(OR(G33="dispensa",G33="inexigibilidade",G33="licitação"),IF(AND(X33&lt;44568,AD33&gt;44549),"Atenção!Há recesso forense no período! Fazer ajuste manual de datas, se for o caso.",""),IF(OR(G33="prorrogação",G33="renovação"),(IF(AND(AC33&lt;44568,AD33&gt;44549),"Atenção!Há recesso forense no período! Fazer ajuste manual de datas, se for o caso.")),"")),"")</f>
        <v/>
      </c>
      <c r="AF33" s="8"/>
    </row>
    <row r="34" spans="1:32" ht="67.5" customHeight="1">
      <c r="A34" s="73" t="s">
        <v>106</v>
      </c>
      <c r="B34" s="48" t="s">
        <v>107</v>
      </c>
      <c r="C34" s="80" t="s">
        <v>108</v>
      </c>
      <c r="D34" s="75">
        <v>44816</v>
      </c>
      <c r="E34" s="76" t="s">
        <v>29</v>
      </c>
      <c r="F34" s="81">
        <v>6133.33</v>
      </c>
      <c r="G34" s="78" t="s">
        <v>76</v>
      </c>
      <c r="H34" s="40" t="s">
        <v>26</v>
      </c>
      <c r="I34" s="41" t="s">
        <v>22</v>
      </c>
      <c r="J34" s="79">
        <v>5</v>
      </c>
      <c r="K34" s="79" t="s">
        <v>28</v>
      </c>
      <c r="L34" s="79" t="s">
        <v>28</v>
      </c>
      <c r="M34" s="79" t="s">
        <v>28</v>
      </c>
      <c r="N34" s="79" t="s">
        <v>28</v>
      </c>
      <c r="O34" s="79" t="s">
        <v>28</v>
      </c>
      <c r="P34" s="79">
        <v>60</v>
      </c>
      <c r="Q34" s="79">
        <v>10</v>
      </c>
      <c r="R34" s="79">
        <v>10</v>
      </c>
      <c r="S34" s="79" t="s">
        <v>28</v>
      </c>
      <c r="T34" s="79">
        <v>10</v>
      </c>
      <c r="U34" s="79" t="s">
        <v>28</v>
      </c>
      <c r="V34" s="79" t="s">
        <v>28</v>
      </c>
      <c r="W34" s="79">
        <v>90</v>
      </c>
      <c r="X34" s="43" t="s">
        <v>28</v>
      </c>
      <c r="Y34" s="43" t="s">
        <v>28</v>
      </c>
      <c r="Z34" s="43">
        <v>44786</v>
      </c>
      <c r="AA34" s="43">
        <v>44796</v>
      </c>
      <c r="AB34" s="43">
        <v>44806</v>
      </c>
      <c r="AC34" s="43" t="s">
        <v>28</v>
      </c>
      <c r="AD34" s="44">
        <v>44816</v>
      </c>
    </row>
    <row r="35" spans="1:32" ht="122.25" customHeight="1">
      <c r="A35" s="87" t="s">
        <v>116</v>
      </c>
      <c r="B35" s="101" t="s">
        <v>117</v>
      </c>
      <c r="C35" s="88" t="s">
        <v>118</v>
      </c>
      <c r="D35" s="104">
        <v>44895</v>
      </c>
      <c r="E35" s="89" t="s">
        <v>119</v>
      </c>
      <c r="F35" s="108">
        <v>3950</v>
      </c>
      <c r="G35" s="90" t="s">
        <v>76</v>
      </c>
      <c r="H35" s="91" t="s">
        <v>26</v>
      </c>
      <c r="I35" s="91" t="s">
        <v>22</v>
      </c>
      <c r="J35" s="92">
        <v>2</v>
      </c>
      <c r="K35" s="92" t="s">
        <v>28</v>
      </c>
      <c r="L35" s="92" t="s">
        <v>28</v>
      </c>
      <c r="M35" s="92" t="s">
        <v>28</v>
      </c>
      <c r="N35" s="92" t="s">
        <v>28</v>
      </c>
      <c r="O35" s="92" t="s">
        <v>28</v>
      </c>
      <c r="P35" s="92">
        <v>60</v>
      </c>
      <c r="Q35" s="92">
        <v>10</v>
      </c>
      <c r="R35" s="92">
        <v>10</v>
      </c>
      <c r="S35" s="92" t="s">
        <v>28</v>
      </c>
      <c r="T35" s="92">
        <v>10</v>
      </c>
      <c r="U35" s="92">
        <v>35</v>
      </c>
      <c r="V35" s="92" t="s">
        <v>28</v>
      </c>
      <c r="W35" s="92">
        <v>125</v>
      </c>
      <c r="X35" s="93" t="s">
        <v>28</v>
      </c>
      <c r="Y35" s="93" t="s">
        <v>28</v>
      </c>
      <c r="Z35" s="93">
        <v>44866</v>
      </c>
      <c r="AA35" s="93">
        <v>44876</v>
      </c>
      <c r="AB35" s="93">
        <v>44886</v>
      </c>
      <c r="AC35" s="93"/>
      <c r="AD35" s="94">
        <v>44895</v>
      </c>
    </row>
    <row r="36" spans="1:32">
      <c r="B36" s="20"/>
    </row>
    <row r="37" spans="1:32">
      <c r="B37" s="20"/>
    </row>
    <row r="38" spans="1:32">
      <c r="B38" s="20"/>
    </row>
    <row r="39" spans="1:32">
      <c r="B39" s="20"/>
    </row>
    <row r="40" spans="1:32">
      <c r="B40" s="20"/>
    </row>
    <row r="41" spans="1:32">
      <c r="B41" s="20"/>
    </row>
    <row r="42" spans="1:32">
      <c r="B42" s="20"/>
    </row>
    <row r="43" spans="1:32">
      <c r="B43" s="20"/>
    </row>
    <row r="44" spans="1:32">
      <c r="B44" s="20"/>
    </row>
    <row r="45" spans="1:32">
      <c r="B45" s="20"/>
    </row>
    <row r="46" spans="1:32">
      <c r="B46" s="20"/>
    </row>
    <row r="47" spans="1:32">
      <c r="B47" s="20"/>
    </row>
    <row r="48" spans="1:3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  <row r="60" spans="2:2">
      <c r="B60" s="20"/>
    </row>
    <row r="61" spans="2:2">
      <c r="B61" s="20"/>
    </row>
    <row r="62" spans="2:2">
      <c r="B62" s="20"/>
    </row>
    <row r="63" spans="2:2">
      <c r="B63" s="20"/>
    </row>
    <row r="64" spans="2:2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  <row r="71" spans="2:2">
      <c r="B71" s="20"/>
    </row>
    <row r="72" spans="2:2">
      <c r="B72" s="20"/>
    </row>
    <row r="73" spans="2:2">
      <c r="B73" s="20"/>
    </row>
    <row r="74" spans="2:2">
      <c r="B74" s="20"/>
    </row>
    <row r="75" spans="2:2">
      <c r="B75" s="20"/>
    </row>
  </sheetData>
  <sortState ref="A6:AG35">
    <sortCondition ref="A6:A35"/>
  </sortState>
  <mergeCells count="26">
    <mergeCell ref="A2:B3"/>
    <mergeCell ref="A4:A5"/>
    <mergeCell ref="D4:D5"/>
    <mergeCell ref="C4:C5"/>
    <mergeCell ref="B4:B5"/>
    <mergeCell ref="C2:AD2"/>
    <mergeCell ref="M4:O4"/>
    <mergeCell ref="P4:R4"/>
    <mergeCell ref="X4:X5"/>
    <mergeCell ref="Y4:Y5"/>
    <mergeCell ref="AD4:AD5"/>
    <mergeCell ref="H4:H5"/>
    <mergeCell ref="I4:I5"/>
    <mergeCell ref="J4:J5"/>
    <mergeCell ref="K4:K5"/>
    <mergeCell ref="F4:F5"/>
    <mergeCell ref="X3:AD3"/>
    <mergeCell ref="S4:S5"/>
    <mergeCell ref="L4:L5"/>
    <mergeCell ref="T4:T5"/>
    <mergeCell ref="U4:U5"/>
    <mergeCell ref="E4:E5"/>
    <mergeCell ref="W4:W5"/>
    <mergeCell ref="G4:G5"/>
    <mergeCell ref="AC4:AC5"/>
    <mergeCell ref="V4:V5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63DDBEFEC344A9277B2846BCA4B6C" ma:contentTypeVersion="11" ma:contentTypeDescription="Crie um novo documento." ma:contentTypeScope="" ma:versionID="46167b1ed610e3e0030408450df5272a">
  <xsd:schema xmlns:xsd="http://www.w3.org/2001/XMLSchema" xmlns:xs="http://www.w3.org/2001/XMLSchema" xmlns:p="http://schemas.microsoft.com/office/2006/metadata/properties" xmlns:ns3="589dd609-d7b1-46b0-ad1f-e55bf861dce5" xmlns:ns4="37eb3c78-07e5-4cbd-8ce5-6afdf5188a2d" targetNamespace="http://schemas.microsoft.com/office/2006/metadata/properties" ma:root="true" ma:fieldsID="765da3251db15a44fde4e13ccfd5380d" ns3:_="" ns4:_="">
    <xsd:import namespace="589dd609-d7b1-46b0-ad1f-e55bf861dce5"/>
    <xsd:import namespace="37eb3c78-07e5-4cbd-8ce5-6afdf5188a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d609-d7b1-46b0-ad1f-e55bf861dc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b3c78-07e5-4cbd-8ce5-6afdf5188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A84C4-DAC6-4065-810F-A78E43599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219D2-EF72-4BE4-9575-7579403573F9}">
  <ds:schemaRefs>
    <ds:schemaRef ds:uri="http://purl.org/dc/elements/1.1/"/>
    <ds:schemaRef ds:uri="http://schemas.microsoft.com/office/2006/metadata/properties"/>
    <ds:schemaRef ds:uri="37eb3c78-07e5-4cbd-8ce5-6afdf5188a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89dd609-d7b1-46b0-ad1f-e55bf861d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B72657-956D-4157-ABF0-B68D2FA42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dd609-d7b1-46b0-ad1f-e55bf861dce5"/>
    <ds:schemaRef ds:uri="37eb3c78-07e5-4cbd-8ce5-6afdf5188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CAC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Ariadne</dc:creator>
  <cp:lastModifiedBy>Ronaldo Borges de Oliveira</cp:lastModifiedBy>
  <cp:revision/>
  <dcterms:created xsi:type="dcterms:W3CDTF">2021-02-05T17:49:53Z</dcterms:created>
  <dcterms:modified xsi:type="dcterms:W3CDTF">2022-12-26T16:46:10Z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0x0101007F663DDBEFEC344A9277B2846BCA4B6C</vt:lpwstr>
  </property>
</Properties>
</file>