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7235" windowHeight="5205" tabRatio="695"/>
  </bookViews>
  <sheets>
    <sheet name="Pontuação" sheetId="23" r:id="rId1"/>
    <sheet name="TRF1" sheetId="8" r:id="rId2"/>
    <sheet name="SJAC" sheetId="9" r:id="rId3"/>
    <sheet name="SJAM" sheetId="10" r:id="rId4"/>
    <sheet name="SJAP" sheetId="11" r:id="rId5"/>
    <sheet name="SJBA" sheetId="12" r:id="rId6"/>
    <sheet name="SJDF" sheetId="13" r:id="rId7"/>
    <sheet name="SJGO" sheetId="14" r:id="rId8"/>
    <sheet name="SJMA" sheetId="15" r:id="rId9"/>
    <sheet name="SJMG" sheetId="16" r:id="rId10"/>
    <sheet name="SJMT" sheetId="17" r:id="rId11"/>
    <sheet name="SJPA" sheetId="18" r:id="rId12"/>
    <sheet name="SJPI" sheetId="19" r:id="rId13"/>
    <sheet name="SJRO" sheetId="20" r:id="rId14"/>
    <sheet name="SJRR" sheetId="21" r:id="rId15"/>
    <sheet name="SJTO" sheetId="22" r:id="rId16"/>
    <sheet name="Comparativo ADF 1ª Região" sheetId="24" r:id="rId17"/>
    <sheet name="Comparativo 1º X 2º Graus" sheetId="25" r:id="rId18"/>
    <sheet name="Plan1" sheetId="26" r:id="rId19"/>
  </sheets>
  <externalReferences>
    <externalReference r:id="rId20"/>
  </externalReferences>
  <calcPr calcId="125725" calcMode="autoNoTable"/>
</workbook>
</file>

<file path=xl/calcChain.xml><?xml version="1.0" encoding="utf-8"?>
<calcChain xmlns="http://schemas.openxmlformats.org/spreadsheetml/2006/main">
  <c r="C13" i="8"/>
  <c r="O13" i="25" l="1"/>
  <c r="N13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<sst xmlns="http://schemas.openxmlformats.org/spreadsheetml/2006/main" count="411" uniqueCount="128">
  <si>
    <t>IASA TOTAL</t>
  </si>
  <si>
    <t>PLS</t>
  </si>
  <si>
    <t>Energia</t>
  </si>
  <si>
    <t>Água</t>
  </si>
  <si>
    <t>Acessibilidade</t>
  </si>
  <si>
    <t>Certificação</t>
  </si>
  <si>
    <t>Papel</t>
  </si>
  <si>
    <t>Resíduos e coleta</t>
  </si>
  <si>
    <t>CPS</t>
  </si>
  <si>
    <t>MOB</t>
  </si>
  <si>
    <t>Capacitação</t>
  </si>
  <si>
    <t>Programas</t>
  </si>
  <si>
    <t>SJAC = 2,09</t>
  </si>
  <si>
    <t>SJAP = 2,45</t>
  </si>
  <si>
    <t>TRF1ª</t>
  </si>
  <si>
    <t>SJAC</t>
  </si>
  <si>
    <t>SJAM</t>
  </si>
  <si>
    <t>SJAP</t>
  </si>
  <si>
    <t>SJBA</t>
  </si>
  <si>
    <t>SJDF</t>
  </si>
  <si>
    <t>SJGO</t>
  </si>
  <si>
    <t>SJMA</t>
  </si>
  <si>
    <t>SJMG</t>
  </si>
  <si>
    <t>SJMT</t>
  </si>
  <si>
    <t>SJPA</t>
  </si>
  <si>
    <t>SJPI</t>
  </si>
  <si>
    <t>SJRO</t>
  </si>
  <si>
    <t>SJRR</t>
  </si>
  <si>
    <t>SJTO</t>
  </si>
  <si>
    <t>1ª REGIÃO</t>
  </si>
  <si>
    <t>INDICADOR 1 – PLS</t>
  </si>
  <si>
    <t xml:space="preserve">Q. 9 Comissão de sustentabilidade </t>
  </si>
  <si>
    <t xml:space="preserve">Q. 10 Existência de PLS </t>
  </si>
  <si>
    <t>Q. 10.3 Publicação dos resultados do PLS</t>
  </si>
  <si>
    <t>IASA 1</t>
  </si>
  <si>
    <t>INDICADOR 2 – ENERGIA</t>
  </si>
  <si>
    <t xml:space="preserve">Q. 14.1 Considera a Portaria MP 23/2015 na gestão de energia elétrica </t>
  </si>
  <si>
    <t xml:space="preserve">Q. 14.4 Adequação da estrutura tarifária da energia elétrica </t>
  </si>
  <si>
    <t>Q. 14.6 Produção de energia alternativa in loco</t>
  </si>
  <si>
    <t>IASA 2</t>
  </si>
  <si>
    <t>INDICADOR 3 – ÁGUA</t>
  </si>
  <si>
    <t xml:space="preserve">Q. 16.1 Considera a Portaria MP 23/2015 na gestão de água </t>
  </si>
  <si>
    <t xml:space="preserve">Q. 16.3 Adequação da estrutura tarifária de água </t>
  </si>
  <si>
    <t>Q. 16.6 Aproveitamento da água de chuva</t>
  </si>
  <si>
    <t>IASA 3</t>
  </si>
  <si>
    <t>INDICADOR 4 – ACESSIBILIDADE</t>
  </si>
  <si>
    <t xml:space="preserve">Q. 18.1 Símbolo Internacional de Acesso </t>
  </si>
  <si>
    <t xml:space="preserve">Q. 18.2 Preferência em licitações </t>
  </si>
  <si>
    <t>Q. 18.3 cumprimento nos contratos</t>
  </si>
  <si>
    <t xml:space="preserve">Q. 18.4 Elevadores acessíveis </t>
  </si>
  <si>
    <t xml:space="preserve">Q. 18.5 Construções acessíveis </t>
  </si>
  <si>
    <t>Q. 18.6 Sanitários acessíveis</t>
  </si>
  <si>
    <t xml:space="preserve">Q. 18.7 Comunicação inclusiva </t>
  </si>
  <si>
    <t xml:space="preserve">Q. 18.8 Campanhas educativas </t>
  </si>
  <si>
    <t>Q. 18.9 Uso e difusão de LIBRAS</t>
  </si>
  <si>
    <t xml:space="preserve">Q. 18.10 Atendimento prioritário </t>
  </si>
  <si>
    <t xml:space="preserve">Q. 18.11 Mobiliário acessível </t>
  </si>
  <si>
    <t>Q. 18.12 Salas de eventos acessíveis</t>
  </si>
  <si>
    <t>Q. 18.13 Estacionamentos com reserva de vagas</t>
  </si>
  <si>
    <t>Q. 18.14 Sinalizações adequadas</t>
  </si>
  <si>
    <t>Q. 18.15 Sítios da internet acessíveis</t>
  </si>
  <si>
    <t>IASA 4</t>
  </si>
  <si>
    <t>INDICADOR 5 – CERTIFICAÇÃO</t>
  </si>
  <si>
    <t xml:space="preserve">Q. 20 Conhecimento da IN SLTI/MP 2/2014 </t>
  </si>
  <si>
    <t xml:space="preserve">Q. 22 Adaptar passivo à IN SLTI/MP 2/2014 </t>
  </si>
  <si>
    <t>Q. 24 Certificação é prioridade?</t>
  </si>
  <si>
    <t>IASA 5</t>
  </si>
  <si>
    <t>INDICADOR 6 – PAPEL</t>
  </si>
  <si>
    <t xml:space="preserve">Q. 25.1 Boas práticas de impressão </t>
  </si>
  <si>
    <t xml:space="preserve">Q. 25.3 Prática de outsourcing </t>
  </si>
  <si>
    <t xml:space="preserve">Q. 26.1 Utiliza processo eletrônico </t>
  </si>
  <si>
    <t>Q. 26.4 Realiza monitoramento de consumo de papel</t>
  </si>
  <si>
    <t>IASA 6</t>
  </si>
  <si>
    <t>INDICADOR 7 - RESÍDUOS E COLETA</t>
  </si>
  <si>
    <t xml:space="preserve">Q. 28.1 Plano de gestão de resíduos sólidos </t>
  </si>
  <si>
    <t xml:space="preserve">Q. 28.2 Comissão de Coleta Seletiva Solidária </t>
  </si>
  <si>
    <t>Q. 28.5 Encaminha avaliações ao CIISC</t>
  </si>
  <si>
    <t>IASA 7</t>
  </si>
  <si>
    <t>INDICADOR 8 – CPS</t>
  </si>
  <si>
    <t xml:space="preserve">Q. 32.3 Avaliação jurídica sobre critérios de sustentabilidade nas contratações </t>
  </si>
  <si>
    <t xml:space="preserve">Q. 32.4 planejamento de compras anual, especificando itens sustentáveis </t>
  </si>
  <si>
    <t>Q32.6 Realiza avaliação do ciclo de vida (ACV)</t>
  </si>
  <si>
    <t>IASA 8</t>
  </si>
  <si>
    <t>INDICADOR 9 – MOB</t>
  </si>
  <si>
    <t xml:space="preserve">Q. 35.2 Monitoramento de deslocamentos terrestres </t>
  </si>
  <si>
    <t xml:space="preserve">Q. 35.4 Monitoramento de deslocamentos aéreos </t>
  </si>
  <si>
    <t xml:space="preserve">Q. 35.7 Compensação do carbono emitido </t>
  </si>
  <si>
    <t xml:space="preserve">Q. 35.8 Uso de combustível menos poluente </t>
  </si>
  <si>
    <t>Q. 35.11 Infraestrutura bicicletária</t>
  </si>
  <si>
    <t>IASA 9</t>
  </si>
  <si>
    <t>INDICADOR 10 – CAPACITAÇÃO</t>
  </si>
  <si>
    <t xml:space="preserve">Q. 38.1 Capacitação dos gestores responsáveis pela  sustentabilidade </t>
  </si>
  <si>
    <t xml:space="preserve">Q 38.2 Capacitação dos gestores responsáveis pelas compras </t>
  </si>
  <si>
    <t>Q 38.6 Campanhas abrangentes sobre sustentabilidade</t>
  </si>
  <si>
    <t>IASA 10</t>
  </si>
  <si>
    <t>INDICADOR 11 – PROGRAMAS</t>
  </si>
  <si>
    <t xml:space="preserve">Q. 40.1 Adesão à A3P </t>
  </si>
  <si>
    <t xml:space="preserve">Q. 40.2 Adesão ao Procel Edifica </t>
  </si>
  <si>
    <t>Q 40.4 Adesão ao PES</t>
  </si>
  <si>
    <t xml:space="preserve">IASA 11 </t>
  </si>
  <si>
    <t>APF</t>
  </si>
  <si>
    <t>Poder Executivo</t>
  </si>
  <si>
    <t>Poder Legislativo</t>
  </si>
  <si>
    <t>Poder Judiciário</t>
  </si>
  <si>
    <t>(*) Resultado publicado pelo TCU em 2017, a Auditoria Operacional nas Ações Adotadas pela Administração Pública Federal nas Áreas de Redução de Consumo Próprio de Papel, Energia Elétrica e de Água</t>
  </si>
  <si>
    <t xml:space="preserve"> (TC: 006.615/2016-3 – Ato originário:  Acórdão 833/2014 – TCU – Plenário (TC 026.652/2013-7)</t>
  </si>
  <si>
    <t>1º Grau</t>
  </si>
  <si>
    <t>2º Grau</t>
  </si>
  <si>
    <t>1ª Região</t>
  </si>
  <si>
    <t>ADMINISTRAÇÃO PÚBLICA FEDERAL *</t>
  </si>
  <si>
    <t>ÍNDICE DE ACOMPANHAMENTO DA SUSTENTABILIDADE NA ADMINISTRAÇÃO – IASA</t>
  </si>
  <si>
    <t xml:space="preserve">IASA </t>
  </si>
  <si>
    <t xml:space="preserve"> (TC: 006.615/2016-3 – Ato originário:  Acórdão 833/2014 – TCU – Plenário (TC 026.652/2013-7) </t>
  </si>
  <si>
    <t>TRF1</t>
  </si>
  <si>
    <t>1ª REGIÃO = 1,98</t>
  </si>
  <si>
    <t>SJAM = 1,82</t>
  </si>
  <si>
    <t>SJBA = 1,73</t>
  </si>
  <si>
    <t>SJDF = 2,16</t>
  </si>
  <si>
    <t>SJGO = 1,65</t>
  </si>
  <si>
    <t>SJMA = 2,05</t>
  </si>
  <si>
    <t>SJMG = 1,89</t>
  </si>
  <si>
    <t>SJMT = 2,24</t>
  </si>
  <si>
    <t>SJPA = 2,15</t>
  </si>
  <si>
    <t>SJPI = 1,62</t>
  </si>
  <si>
    <t>SJRO = 1,85</t>
  </si>
  <si>
    <t>SJRR = 1,91</t>
  </si>
  <si>
    <t>SJTO = 2,16</t>
  </si>
  <si>
    <t>TRF1ª = 1,98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</si>
</sst>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8"/>
      <color rgb="FF365F9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8"/>
      <color rgb="FF365F9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31849B"/>
      <name val="Calibri"/>
      <family val="2"/>
      <scheme val="minor"/>
    </font>
    <font>
      <sz val="8"/>
      <color rgb="FF31849B"/>
      <name val="Calibri"/>
      <family val="2"/>
      <scheme val="minor"/>
    </font>
    <font>
      <b/>
      <sz val="8"/>
      <color theme="3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2EAF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 style="medium">
        <color rgb="FF4BACC6"/>
      </top>
      <bottom style="medium">
        <color rgb="FF4BACC6"/>
      </bottom>
      <diagonal/>
    </border>
    <border>
      <left/>
      <right/>
      <top/>
      <bottom style="medium">
        <color rgb="FF4BACC6"/>
      </bottom>
      <diagonal/>
    </border>
    <border>
      <left/>
      <right/>
      <top style="medium">
        <color rgb="FF4BACC6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3" borderId="0" xfId="0" applyFont="1" applyFill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vertical="top" wrapText="1"/>
    </xf>
    <xf numFmtId="0" fontId="1" fillId="4" borderId="0" xfId="0" applyFont="1" applyFill="1" applyAlignment="1">
      <alignment vertical="top" wrapText="1"/>
    </xf>
    <xf numFmtId="2" fontId="0" fillId="0" borderId="0" xfId="0" applyNumberFormat="1"/>
    <xf numFmtId="2" fontId="3" fillId="0" borderId="0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15" borderId="0" xfId="0" applyFont="1" applyFill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/>
    <xf numFmtId="0" fontId="7" fillId="15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16" borderId="0" xfId="0" applyFont="1" applyFill="1" applyAlignment="1">
      <alignment vertical="top" wrapText="1"/>
    </xf>
    <xf numFmtId="0" fontId="1" fillId="16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vertical="top" wrapText="1"/>
    </xf>
    <xf numFmtId="2" fontId="1" fillId="3" borderId="0" xfId="0" applyNumberFormat="1" applyFont="1" applyFill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vertical="top" wrapText="1"/>
    </xf>
    <xf numFmtId="2" fontId="1" fillId="3" borderId="0" xfId="0" applyNumberFormat="1" applyFont="1" applyFill="1" applyAlignment="1">
      <alignment horizontal="center" vertical="top" wrapText="1"/>
    </xf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top" wrapText="1"/>
    </xf>
    <xf numFmtId="2" fontId="1" fillId="3" borderId="0" xfId="0" applyNumberFormat="1" applyFont="1" applyFill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top" wrapText="1"/>
    </xf>
    <xf numFmtId="2" fontId="1" fillId="3" borderId="0" xfId="0" applyNumberFormat="1" applyFont="1" applyFill="1" applyAlignment="1">
      <alignment horizontal="center" vertical="top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7" fillId="0" borderId="5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8" fillId="15" borderId="0" xfId="0" applyFont="1" applyFill="1" applyAlignment="1">
      <alignment horizontal="justify" wrapText="1"/>
    </xf>
    <xf numFmtId="0" fontId="8" fillId="15" borderId="4" xfId="0" applyFont="1" applyFill="1" applyBorder="1" applyAlignment="1">
      <alignment horizontal="justify" wrapText="1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3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top" wrapText="1"/>
    </xf>
    <xf numFmtId="0" fontId="1" fillId="9" borderId="0" xfId="0" applyFont="1" applyFill="1" applyAlignment="1">
      <alignment vertical="top" wrapText="1"/>
    </xf>
    <xf numFmtId="0" fontId="1" fillId="9" borderId="0" xfId="0" applyFont="1" applyFill="1" applyAlignment="1">
      <alignment horizontal="center" wrapText="1"/>
    </xf>
    <xf numFmtId="0" fontId="2" fillId="9" borderId="0" xfId="0" applyFont="1" applyFill="1" applyAlignment="1">
      <alignment horizontal="center" wrapText="1"/>
    </xf>
    <xf numFmtId="0" fontId="1" fillId="9" borderId="0" xfId="0" applyFont="1" applyFill="1" applyAlignment="1">
      <alignment horizontal="center" vertical="top" wrapText="1"/>
    </xf>
    <xf numFmtId="0" fontId="2" fillId="9" borderId="0" xfId="0" applyFont="1" applyFill="1" applyAlignment="1">
      <alignment horizontal="center" vertical="top" wrapText="1"/>
    </xf>
    <xf numFmtId="0" fontId="1" fillId="11" borderId="0" xfId="0" applyFont="1" applyFill="1" applyAlignment="1">
      <alignment vertical="top" wrapText="1"/>
    </xf>
    <xf numFmtId="0" fontId="1" fillId="11" borderId="0" xfId="0" applyFont="1" applyFill="1" applyAlignment="1">
      <alignment horizontal="center" wrapText="1"/>
    </xf>
    <xf numFmtId="0" fontId="1" fillId="11" borderId="0" xfId="0" applyFont="1" applyFill="1" applyAlignment="1">
      <alignment horizontal="center" vertical="top" wrapText="1"/>
    </xf>
    <xf numFmtId="0" fontId="2" fillId="11" borderId="0" xfId="0" applyFont="1" applyFill="1" applyAlignment="1">
      <alignment horizontal="center" wrapText="1"/>
    </xf>
    <xf numFmtId="0" fontId="1" fillId="13" borderId="0" xfId="0" applyFont="1" applyFill="1" applyAlignment="1">
      <alignment vertical="top" wrapText="1"/>
    </xf>
    <xf numFmtId="0" fontId="2" fillId="13" borderId="0" xfId="0" applyFont="1" applyFill="1" applyAlignment="1">
      <alignment horizontal="center" wrapText="1"/>
    </xf>
    <xf numFmtId="0" fontId="1" fillId="13" borderId="0" xfId="0" applyFont="1" applyFill="1" applyAlignment="1">
      <alignment horizontal="center" wrapText="1"/>
    </xf>
    <xf numFmtId="0" fontId="2" fillId="13" borderId="0" xfId="0" applyFont="1" applyFill="1" applyAlignment="1">
      <alignment horizontal="center" vertical="top" wrapText="1"/>
    </xf>
    <xf numFmtId="0" fontId="1" fillId="13" borderId="0" xfId="0" applyFont="1" applyFill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1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vertical="top" wrapText="1"/>
    </xf>
    <xf numFmtId="2" fontId="3" fillId="0" borderId="2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top" wrapText="1"/>
    </xf>
    <xf numFmtId="2" fontId="1" fillId="3" borderId="0" xfId="0" applyNumberFormat="1" applyFont="1" applyFill="1" applyAlignment="1">
      <alignment horizontal="center" vertical="top" wrapText="1"/>
    </xf>
    <xf numFmtId="2" fontId="0" fillId="0" borderId="0" xfId="0" applyNumberFormat="1"/>
    <xf numFmtId="0" fontId="2" fillId="6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1" fillId="7" borderId="0" xfId="0" applyFont="1" applyFill="1" applyAlignment="1">
      <alignment horizontal="center" wrapText="1"/>
    </xf>
    <xf numFmtId="0" fontId="1" fillId="8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1" fillId="10" borderId="0" xfId="0" applyFont="1" applyFill="1" applyAlignment="1">
      <alignment horizontal="center" wrapText="1"/>
    </xf>
    <xf numFmtId="0" fontId="2" fillId="10" borderId="0" xfId="0" applyFont="1" applyFill="1" applyAlignment="1">
      <alignment horizontal="center" wrapText="1"/>
    </xf>
    <xf numFmtId="0" fontId="2" fillId="14" borderId="0" xfId="0" applyFont="1" applyFill="1" applyAlignment="1">
      <alignment horizontal="center" wrapText="1"/>
    </xf>
    <xf numFmtId="0" fontId="1" fillId="14" borderId="0" xfId="0" applyFont="1" applyFill="1" applyAlignment="1">
      <alignment horizontal="center" wrapText="1"/>
    </xf>
    <xf numFmtId="0" fontId="2" fillId="12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6" borderId="0" xfId="0" applyFont="1" applyFill="1" applyAlignment="1">
      <alignment horizontal="center" wrapText="1"/>
    </xf>
    <xf numFmtId="0" fontId="3" fillId="9" borderId="0" xfId="0" applyFont="1" applyFill="1" applyAlignment="1">
      <alignment horizontal="center" wrapText="1"/>
    </xf>
    <xf numFmtId="0" fontId="2" fillId="17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1" fillId="18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1" fillId="17" borderId="0" xfId="0" applyFont="1" applyFill="1" applyAlignment="1">
      <alignment horizontal="center" wrapText="1"/>
    </xf>
    <xf numFmtId="0" fontId="3" fillId="7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3" fillId="10" borderId="0" xfId="0" applyFont="1" applyFill="1" applyAlignment="1">
      <alignment horizontal="center" wrapText="1"/>
    </xf>
    <xf numFmtId="0" fontId="3" fillId="8" borderId="0" xfId="0" applyFont="1" applyFill="1" applyAlignment="1">
      <alignment horizontal="center" wrapText="1"/>
    </xf>
    <xf numFmtId="0" fontId="4" fillId="14" borderId="0" xfId="0" applyFont="1" applyFill="1" applyAlignment="1">
      <alignment horizontal="center" wrapText="1"/>
    </xf>
    <xf numFmtId="0" fontId="1" fillId="19" borderId="0" xfId="0" applyFont="1" applyFill="1" applyAlignment="1">
      <alignment horizontal="center" wrapText="1"/>
    </xf>
    <xf numFmtId="0" fontId="3" fillId="12" borderId="0" xfId="0" applyFont="1" applyFill="1" applyAlignment="1">
      <alignment horizontal="center" wrapText="1"/>
    </xf>
    <xf numFmtId="0" fontId="4" fillId="20" borderId="0" xfId="0" applyFont="1" applyFill="1" applyAlignment="1">
      <alignment horizontal="center" wrapText="1"/>
    </xf>
    <xf numFmtId="0" fontId="4" fillId="8" borderId="0" xfId="0" applyFont="1" applyFill="1" applyAlignment="1">
      <alignment horizontal="center" wrapText="1"/>
    </xf>
    <xf numFmtId="0" fontId="3" fillId="17" borderId="0" xfId="0" applyFont="1" applyFill="1" applyAlignment="1">
      <alignment horizontal="center" wrapText="1"/>
    </xf>
    <xf numFmtId="0" fontId="4" fillId="7" borderId="0" xfId="0" applyFont="1" applyFill="1" applyAlignment="1">
      <alignment horizontal="center" wrapText="1"/>
    </xf>
    <xf numFmtId="0" fontId="4" fillId="19" borderId="0" xfId="0" applyFont="1" applyFill="1" applyAlignment="1">
      <alignment horizontal="center" wrapText="1"/>
    </xf>
    <xf numFmtId="0" fontId="1" fillId="21" borderId="0" xfId="0" applyFont="1" applyFill="1" applyAlignment="1">
      <alignment vertical="top" wrapText="1"/>
    </xf>
    <xf numFmtId="0" fontId="9" fillId="6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 2020</a:t>
            </a:r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'TRF1'!$B$1</c:f>
              <c:strCache>
                <c:ptCount val="1"/>
                <c:pt idx="0">
                  <c:v>1ª REGIÃO = 1,98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'TRF1'!$A$2:$A$13</c:f>
              <c:strCache>
                <c:ptCount val="12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  <c:pt idx="11">
                  <c:v>IASA TOTAL</c:v>
                </c:pt>
              </c:strCache>
            </c:strRef>
          </c:cat>
          <c:val>
            <c:numRef>
              <c:f>'TRF1'!$B$2:$B$13</c:f>
              <c:numCache>
                <c:formatCode>0.00</c:formatCode>
                <c:ptCount val="12"/>
                <c:pt idx="0">
                  <c:v>2.7333333333333334</c:v>
                </c:pt>
                <c:pt idx="1">
                  <c:v>2.1333333333333333</c:v>
                </c:pt>
                <c:pt idx="2">
                  <c:v>1.8666666666666667</c:v>
                </c:pt>
                <c:pt idx="3">
                  <c:v>2.0933333333333337</c:v>
                </c:pt>
                <c:pt idx="4">
                  <c:v>2.1333333333333333</c:v>
                </c:pt>
                <c:pt idx="5">
                  <c:v>3</c:v>
                </c:pt>
                <c:pt idx="6">
                  <c:v>0.8</c:v>
                </c:pt>
                <c:pt idx="7">
                  <c:v>2</c:v>
                </c:pt>
                <c:pt idx="8">
                  <c:v>1.8666666666666667</c:v>
                </c:pt>
                <c:pt idx="9">
                  <c:v>2.8666666666666667</c:v>
                </c:pt>
                <c:pt idx="10">
                  <c:v>0.26666666666666666</c:v>
                </c:pt>
                <c:pt idx="11">
                  <c:v>1.9781818181818183</c:v>
                </c:pt>
              </c:numCache>
            </c:numRef>
          </c:val>
        </c:ser>
        <c:ser>
          <c:idx val="1"/>
          <c:order val="1"/>
          <c:tx>
            <c:strRef>
              <c:f>'TRF1'!$C$1</c:f>
              <c:strCache>
                <c:ptCount val="1"/>
                <c:pt idx="0">
                  <c:v>TRF1ª = 1,98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'TRF1'!$A$2:$A$13</c:f>
              <c:strCache>
                <c:ptCount val="12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  <c:pt idx="11">
                  <c:v>IASA TOTAL</c:v>
                </c:pt>
              </c:strCache>
            </c:strRef>
          </c:cat>
          <c:val>
            <c:numRef>
              <c:f>'TRF1'!$C$2:$C$13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1.7999999999999998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 formatCode="0.00">
                  <c:v>1.9818181818181819</c:v>
                </c:pt>
              </c:numCache>
            </c:numRef>
          </c:val>
        </c:ser>
        <c:dLbls>
          <c:showVal val="1"/>
        </c:dLbls>
        <c:axId val="86508672"/>
        <c:axId val="86510208"/>
      </c:radarChart>
      <c:catAx>
        <c:axId val="86508672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86510208"/>
        <c:crosses val="autoZero"/>
        <c:auto val="1"/>
        <c:lblAlgn val="ctr"/>
        <c:lblOffset val="100"/>
      </c:catAx>
      <c:valAx>
        <c:axId val="86510208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86508672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IASA</a:t>
            </a:r>
            <a:endParaRPr lang="pt-BR"/>
          </a:p>
        </c:rich>
      </c:tx>
    </c:title>
    <c:plotArea>
      <c:layout>
        <c:manualLayout>
          <c:layoutTarget val="inner"/>
          <c:xMode val="edge"/>
          <c:yMode val="edge"/>
          <c:x val="7.8919072615923014E-2"/>
          <c:y val="0.1901738845144357"/>
          <c:w val="0.86934478644714863"/>
          <c:h val="0.68921660834062393"/>
        </c:manualLayout>
      </c:layout>
      <c:lineChart>
        <c:grouping val="standard"/>
        <c:ser>
          <c:idx val="0"/>
          <c:order val="0"/>
          <c:tx>
            <c:strRef>
              <c:f>SJBA!$A$31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6.1111111111111095E-2"/>
                  <c:y val="4.6296296296296301E-2"/>
                </c:manualLayout>
              </c:layout>
              <c:showVal val="1"/>
            </c:dLbl>
            <c:dLbl>
              <c:idx val="1"/>
              <c:layout>
                <c:manualLayout>
                  <c:x val="-1.1111111111111115E-2"/>
                  <c:y val="-6.9444444444444503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SJBA!$B$31:$D$31</c:f>
              <c:numCache>
                <c:formatCode>General</c:formatCode>
                <c:ptCount val="3"/>
                <c:pt idx="0">
                  <c:v>1.69</c:v>
                </c:pt>
                <c:pt idx="1">
                  <c:v>1.86</c:v>
                </c:pt>
                <c:pt idx="2">
                  <c:v>1.98</c:v>
                </c:pt>
              </c:numCache>
            </c:numRef>
          </c:val>
        </c:ser>
        <c:ser>
          <c:idx val="1"/>
          <c:order val="1"/>
          <c:tx>
            <c:strRef>
              <c:f>SJBA!$A$32</c:f>
              <c:strCache>
                <c:ptCount val="1"/>
                <c:pt idx="0">
                  <c:v>SJBA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4444444444444425E-2"/>
                  <c:y val="6.0185185185185168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4.6296296296296301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SJBA!$B$32:$D$32</c:f>
              <c:numCache>
                <c:formatCode>General</c:formatCode>
                <c:ptCount val="3"/>
                <c:pt idx="0">
                  <c:v>1.18</c:v>
                </c:pt>
                <c:pt idx="1">
                  <c:v>1.51</c:v>
                </c:pt>
                <c:pt idx="2">
                  <c:v>1.73</c:v>
                </c:pt>
              </c:numCache>
            </c:numRef>
          </c:val>
        </c:ser>
        <c:dLbls>
          <c:showVal val="1"/>
        </c:dLbls>
        <c:marker val="1"/>
        <c:axId val="87003904"/>
        <c:axId val="87005440"/>
      </c:lineChart>
      <c:catAx>
        <c:axId val="87003904"/>
        <c:scaling>
          <c:orientation val="minMax"/>
        </c:scaling>
        <c:axPos val="b"/>
        <c:numFmt formatCode="General" sourceLinked="1"/>
        <c:majorTickMark val="none"/>
        <c:tickLblPos val="nextTo"/>
        <c:crossAx val="87005440"/>
        <c:crosses val="autoZero"/>
        <c:auto val="1"/>
        <c:lblAlgn val="ctr"/>
        <c:lblOffset val="100"/>
      </c:catAx>
      <c:valAx>
        <c:axId val="87005440"/>
        <c:scaling>
          <c:orientation val="minMax"/>
          <c:max val="3"/>
        </c:scaling>
        <c:axPos val="l"/>
        <c:numFmt formatCode="General" sourceLinked="1"/>
        <c:majorTickMark val="none"/>
        <c:tickLblPos val="nextTo"/>
        <c:crossAx val="8700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755666905273217"/>
          <c:y val="0.10895576119450325"/>
          <c:w val="0.34951399825021884"/>
          <c:h val="0.1674343832020998"/>
        </c:manualLayout>
      </c:layout>
    </c:legend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</a:t>
            </a:r>
            <a:r>
              <a:rPr lang="pt-BR" baseline="0"/>
              <a:t> 2020</a:t>
            </a:r>
            <a:endParaRPr lang="pt-BR"/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SJDF!$B$1</c:f>
              <c:strCache>
                <c:ptCount val="1"/>
                <c:pt idx="0">
                  <c:v>1ª REGIÃO = 1,98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SJDF!$A$2:$A$12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SJDF!$B$2:$B$12</c:f>
              <c:numCache>
                <c:formatCode>0.00</c:formatCode>
                <c:ptCount val="11"/>
                <c:pt idx="0">
                  <c:v>2.7333333333333334</c:v>
                </c:pt>
                <c:pt idx="1">
                  <c:v>2.1333333333333333</c:v>
                </c:pt>
                <c:pt idx="2">
                  <c:v>1.8666666666666667</c:v>
                </c:pt>
                <c:pt idx="3">
                  <c:v>2.0933333333333337</c:v>
                </c:pt>
                <c:pt idx="4">
                  <c:v>2.1333333333333333</c:v>
                </c:pt>
                <c:pt idx="5">
                  <c:v>3</c:v>
                </c:pt>
                <c:pt idx="6">
                  <c:v>0.8</c:v>
                </c:pt>
                <c:pt idx="7">
                  <c:v>2</c:v>
                </c:pt>
                <c:pt idx="8">
                  <c:v>1.8666666666666667</c:v>
                </c:pt>
                <c:pt idx="9">
                  <c:v>2.8666666666666667</c:v>
                </c:pt>
                <c:pt idx="10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SJDF!$C$1</c:f>
              <c:strCache>
                <c:ptCount val="1"/>
                <c:pt idx="0">
                  <c:v>SJDF = 2,16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SJDF!$A$2:$A$12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SJDF!$C$2:$C$12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2.8000000000000003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87030784"/>
        <c:axId val="87048960"/>
      </c:radarChart>
      <c:catAx>
        <c:axId val="87030784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87048960"/>
        <c:crosses val="autoZero"/>
        <c:auto val="1"/>
        <c:lblAlgn val="ctr"/>
        <c:lblOffset val="100"/>
      </c:catAx>
      <c:valAx>
        <c:axId val="87048960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87030784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IASA</a:t>
            </a:r>
            <a:endParaRPr lang="pt-BR"/>
          </a:p>
        </c:rich>
      </c:tx>
      <c:layout/>
    </c:title>
    <c:plotArea>
      <c:layout>
        <c:manualLayout>
          <c:layoutTarget val="inner"/>
          <c:xMode val="edge"/>
          <c:yMode val="edge"/>
          <c:x val="7.8919072615923014E-2"/>
          <c:y val="0.20869240303295425"/>
          <c:w val="0.87619217454277554"/>
          <c:h val="0.68921660834062393"/>
        </c:manualLayout>
      </c:layout>
      <c:lineChart>
        <c:grouping val="standard"/>
        <c:ser>
          <c:idx val="0"/>
          <c:order val="0"/>
          <c:tx>
            <c:strRef>
              <c:f>SJDF!$A$36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0555555555555534E-2"/>
                  <c:y val="-5.5555555555555539E-2"/>
                </c:manualLayout>
              </c:layout>
              <c:showVal val="1"/>
            </c:dLbl>
            <c:dLbl>
              <c:idx val="1"/>
              <c:layout>
                <c:manualLayout>
                  <c:x val="-5.5555555555555558E-3"/>
                  <c:y val="-5.5555555555555497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SJDF!$B$36:$D$36</c:f>
              <c:numCache>
                <c:formatCode>General</c:formatCode>
                <c:ptCount val="3"/>
                <c:pt idx="0">
                  <c:v>1.69</c:v>
                </c:pt>
                <c:pt idx="1">
                  <c:v>1.86</c:v>
                </c:pt>
                <c:pt idx="2">
                  <c:v>1.98</c:v>
                </c:pt>
              </c:numCache>
            </c:numRef>
          </c:val>
        </c:ser>
        <c:ser>
          <c:idx val="1"/>
          <c:order val="1"/>
          <c:tx>
            <c:strRef>
              <c:f>SJDF!$A$37</c:f>
              <c:strCache>
                <c:ptCount val="1"/>
                <c:pt idx="0">
                  <c:v>SJDF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7777777777777762E-2"/>
                  <c:y val="5.5555555555555539E-2"/>
                </c:manualLayout>
              </c:layout>
              <c:showVal val="1"/>
            </c:dLbl>
            <c:dLbl>
              <c:idx val="1"/>
              <c:layout>
                <c:manualLayout>
                  <c:x val="-8.333333333333335E-3"/>
                  <c:y val="5.5555555555555539E-2"/>
                </c:manualLayout>
              </c:layout>
              <c:showVal val="1"/>
            </c:dLbl>
            <c:dLbl>
              <c:idx val="2"/>
              <c:layout>
                <c:manualLayout>
                  <c:x val="-1.666666666666667E-2"/>
                  <c:y val="-5.5555555555555539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SJDF!$B$37:$D$37</c:f>
              <c:numCache>
                <c:formatCode>General</c:formatCode>
                <c:ptCount val="3"/>
                <c:pt idx="0">
                  <c:v>1.42</c:v>
                </c:pt>
                <c:pt idx="1">
                  <c:v>1.49</c:v>
                </c:pt>
                <c:pt idx="2">
                  <c:v>2.16</c:v>
                </c:pt>
              </c:numCache>
            </c:numRef>
          </c:val>
        </c:ser>
        <c:dLbls>
          <c:showVal val="1"/>
        </c:dLbls>
        <c:marker val="1"/>
        <c:axId val="87074688"/>
        <c:axId val="87076224"/>
      </c:lineChart>
      <c:catAx>
        <c:axId val="87074688"/>
        <c:scaling>
          <c:orientation val="minMax"/>
        </c:scaling>
        <c:axPos val="b"/>
        <c:numFmt formatCode="General" sourceLinked="1"/>
        <c:majorTickMark val="none"/>
        <c:tickLblPos val="nextTo"/>
        <c:crossAx val="87076224"/>
        <c:crosses val="autoZero"/>
        <c:auto val="1"/>
        <c:lblAlgn val="ctr"/>
        <c:lblOffset val="100"/>
      </c:catAx>
      <c:valAx>
        <c:axId val="87076224"/>
        <c:scaling>
          <c:orientation val="minMax"/>
          <c:max val="3"/>
        </c:scaling>
        <c:axPos val="l"/>
        <c:numFmt formatCode="General" sourceLinked="1"/>
        <c:majorTickMark val="none"/>
        <c:tickLblPos val="nextTo"/>
        <c:crossAx val="87074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31680669102966"/>
          <c:y val="8.963454296473812E-2"/>
          <c:w val="0.33562510936132989"/>
          <c:h val="0.1674343832020998"/>
        </c:manualLayout>
      </c:layout>
    </c:legend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</a:t>
            </a:r>
            <a:r>
              <a:rPr lang="pt-BR" baseline="0"/>
              <a:t> 2020</a:t>
            </a:r>
            <a:endParaRPr lang="pt-BR"/>
          </a:p>
        </c:rich>
      </c:tx>
    </c:title>
    <c:plotArea>
      <c:layout/>
      <c:radarChart>
        <c:radarStyle val="marker"/>
        <c:ser>
          <c:idx val="0"/>
          <c:order val="0"/>
          <c:tx>
            <c:strRef>
              <c:f>SJGO!$B$1</c:f>
              <c:strCache>
                <c:ptCount val="1"/>
                <c:pt idx="0">
                  <c:v>1ª REGIÃO = 1,98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SJGO!$A$2:$A$12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SJGO!$B$2:$B$12</c:f>
              <c:numCache>
                <c:formatCode>0.00</c:formatCode>
                <c:ptCount val="11"/>
                <c:pt idx="0">
                  <c:v>2.7333333333333334</c:v>
                </c:pt>
                <c:pt idx="1">
                  <c:v>2.1333333333333333</c:v>
                </c:pt>
                <c:pt idx="2">
                  <c:v>1.8666666666666667</c:v>
                </c:pt>
                <c:pt idx="3">
                  <c:v>2.0933333333333337</c:v>
                </c:pt>
                <c:pt idx="4">
                  <c:v>2.1333333333333333</c:v>
                </c:pt>
                <c:pt idx="5">
                  <c:v>3</c:v>
                </c:pt>
                <c:pt idx="6">
                  <c:v>0.8</c:v>
                </c:pt>
                <c:pt idx="7">
                  <c:v>2</c:v>
                </c:pt>
                <c:pt idx="8">
                  <c:v>1.8666666666666667</c:v>
                </c:pt>
                <c:pt idx="9">
                  <c:v>2.8666666666666667</c:v>
                </c:pt>
                <c:pt idx="10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SJGO!$C$1</c:f>
              <c:strCache>
                <c:ptCount val="1"/>
                <c:pt idx="0">
                  <c:v>SJGO = 1,65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SJGO!$A$2:$A$12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SJGO!$C$2:$C$12</c:f>
              <c:numCache>
                <c:formatCode>General</c:formatCode>
                <c:ptCount val="11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1.2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87174528"/>
        <c:axId val="87176320"/>
      </c:radarChart>
      <c:catAx>
        <c:axId val="87174528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87176320"/>
        <c:crosses val="autoZero"/>
        <c:auto val="1"/>
        <c:lblAlgn val="ctr"/>
        <c:lblOffset val="100"/>
      </c:catAx>
      <c:valAx>
        <c:axId val="87176320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87174528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IASA</a:t>
            </a:r>
            <a:endParaRPr lang="pt-BR"/>
          </a:p>
        </c:rich>
      </c:tx>
    </c:title>
    <c:plotArea>
      <c:layout>
        <c:manualLayout>
          <c:layoutTarget val="inner"/>
          <c:xMode val="edge"/>
          <c:yMode val="edge"/>
          <c:x val="7.8919072615923014E-2"/>
          <c:y val="0.19480351414406533"/>
          <c:w val="0.82434470691163619"/>
          <c:h val="0.68921660834062393"/>
        </c:manualLayout>
      </c:layout>
      <c:lineChart>
        <c:grouping val="standard"/>
        <c:ser>
          <c:idx val="0"/>
          <c:order val="0"/>
          <c:tx>
            <c:strRef>
              <c:f>SJGO!$A$39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0555555555555534E-2"/>
                  <c:y val="-5.5555555555555539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5.0925925925925888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SJGO!$B$39:$D$39</c:f>
              <c:numCache>
                <c:formatCode>General</c:formatCode>
                <c:ptCount val="3"/>
                <c:pt idx="0">
                  <c:v>1.69</c:v>
                </c:pt>
                <c:pt idx="1">
                  <c:v>1.86</c:v>
                </c:pt>
                <c:pt idx="2">
                  <c:v>1.98</c:v>
                </c:pt>
              </c:numCache>
            </c:numRef>
          </c:val>
        </c:ser>
        <c:ser>
          <c:idx val="1"/>
          <c:order val="1"/>
          <c:tx>
            <c:strRef>
              <c:f>SJGO!$A$40</c:f>
              <c:strCache>
                <c:ptCount val="1"/>
                <c:pt idx="0">
                  <c:v>SJGO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6111111111111094E-2"/>
                  <c:y val="5.0925925925925923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6.4814814814814825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SJGO!$B$40:$D$40</c:f>
              <c:numCache>
                <c:formatCode>General</c:formatCode>
                <c:ptCount val="3"/>
                <c:pt idx="0">
                  <c:v>1.56</c:v>
                </c:pt>
                <c:pt idx="1">
                  <c:v>1.56</c:v>
                </c:pt>
                <c:pt idx="2">
                  <c:v>1.65</c:v>
                </c:pt>
              </c:numCache>
            </c:numRef>
          </c:val>
        </c:ser>
        <c:dLbls>
          <c:showVal val="1"/>
        </c:dLbls>
        <c:marker val="1"/>
        <c:axId val="87186432"/>
        <c:axId val="87220992"/>
      </c:lineChart>
      <c:catAx>
        <c:axId val="87186432"/>
        <c:scaling>
          <c:orientation val="minMax"/>
        </c:scaling>
        <c:axPos val="b"/>
        <c:numFmt formatCode="General" sourceLinked="1"/>
        <c:majorTickMark val="none"/>
        <c:tickLblPos val="nextTo"/>
        <c:crossAx val="87220992"/>
        <c:crosses val="autoZero"/>
        <c:auto val="1"/>
        <c:lblAlgn val="ctr"/>
        <c:lblOffset val="100"/>
      </c:catAx>
      <c:valAx>
        <c:axId val="87220992"/>
        <c:scaling>
          <c:orientation val="minMax"/>
          <c:max val="3"/>
        </c:scaling>
        <c:axPos val="l"/>
        <c:numFmt formatCode="General" sourceLinked="1"/>
        <c:majorTickMark val="none"/>
        <c:tickLblPos val="nextTo"/>
        <c:crossAx val="87186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715259752739272"/>
          <c:y val="9.2684839660261378E-2"/>
          <c:w val="0.38284733158355211"/>
          <c:h val="0.1674343832020998"/>
        </c:manualLayout>
      </c:layout>
    </c:legend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</a:t>
            </a:r>
            <a:r>
              <a:rPr lang="pt-BR" baseline="0"/>
              <a:t> 2020</a:t>
            </a:r>
            <a:endParaRPr lang="pt-BR"/>
          </a:p>
        </c:rich>
      </c:tx>
    </c:title>
    <c:plotArea>
      <c:layout/>
      <c:radarChart>
        <c:radarStyle val="marker"/>
        <c:ser>
          <c:idx val="0"/>
          <c:order val="0"/>
          <c:tx>
            <c:strRef>
              <c:f>SJMA!$B$1</c:f>
              <c:strCache>
                <c:ptCount val="1"/>
                <c:pt idx="0">
                  <c:v>1ª REGIÃO = 1,98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SJMA!$A$2:$A$12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SJMA!$B$2:$B$12</c:f>
              <c:numCache>
                <c:formatCode>0.00</c:formatCode>
                <c:ptCount val="11"/>
                <c:pt idx="0">
                  <c:v>2.7333333333333334</c:v>
                </c:pt>
                <c:pt idx="1">
                  <c:v>2.1333333333333333</c:v>
                </c:pt>
                <c:pt idx="2">
                  <c:v>1.8666666666666667</c:v>
                </c:pt>
                <c:pt idx="3">
                  <c:v>2.0933333333333337</c:v>
                </c:pt>
                <c:pt idx="4">
                  <c:v>2.1333333333333333</c:v>
                </c:pt>
                <c:pt idx="5">
                  <c:v>3</c:v>
                </c:pt>
                <c:pt idx="6">
                  <c:v>0.8</c:v>
                </c:pt>
                <c:pt idx="7">
                  <c:v>2</c:v>
                </c:pt>
                <c:pt idx="8">
                  <c:v>1.8666666666666667</c:v>
                </c:pt>
                <c:pt idx="9">
                  <c:v>2.8666666666666667</c:v>
                </c:pt>
                <c:pt idx="10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SJMA!$C$1</c:f>
              <c:strCache>
                <c:ptCount val="1"/>
                <c:pt idx="0">
                  <c:v>SJMA = 2,05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SJMA!$A$2:$A$12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SJMA!$C$2:$C$12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1.5999999999999999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87246336"/>
        <c:axId val="87247872"/>
      </c:radarChart>
      <c:catAx>
        <c:axId val="87246336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87247872"/>
        <c:crosses val="autoZero"/>
        <c:auto val="1"/>
        <c:lblAlgn val="ctr"/>
        <c:lblOffset val="100"/>
      </c:catAx>
      <c:valAx>
        <c:axId val="87247872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87246336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IASA</a:t>
            </a:r>
            <a:endParaRPr lang="pt-BR"/>
          </a:p>
        </c:rich>
      </c:tx>
    </c:title>
    <c:plotArea>
      <c:layout>
        <c:manualLayout>
          <c:layoutTarget val="inner"/>
          <c:xMode val="edge"/>
          <c:yMode val="edge"/>
          <c:x val="7.8919072615923014E-2"/>
          <c:y val="0.19480351414406533"/>
          <c:w val="0.84378915135608079"/>
          <c:h val="0.68921660834062393"/>
        </c:manualLayout>
      </c:layout>
      <c:lineChart>
        <c:grouping val="standard"/>
        <c:ser>
          <c:idx val="0"/>
          <c:order val="0"/>
          <c:tx>
            <c:strRef>
              <c:f>SJMA!$A$33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8.3333333333333089E-3"/>
                  <c:y val="7.870370370370372E-2"/>
                </c:manualLayout>
              </c:layout>
              <c:showVal val="1"/>
            </c:dLbl>
            <c:dLbl>
              <c:idx val="1"/>
              <c:layout>
                <c:manualLayout>
                  <c:x val="5.5555555555555558E-3"/>
                  <c:y val="4.6296296296296301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SJMA!$B$33:$D$33</c:f>
              <c:numCache>
                <c:formatCode>General</c:formatCode>
                <c:ptCount val="3"/>
                <c:pt idx="0">
                  <c:v>1.69</c:v>
                </c:pt>
                <c:pt idx="1">
                  <c:v>1.86</c:v>
                </c:pt>
                <c:pt idx="2">
                  <c:v>1.98</c:v>
                </c:pt>
              </c:numCache>
            </c:numRef>
          </c:val>
        </c:ser>
        <c:ser>
          <c:idx val="1"/>
          <c:order val="1"/>
          <c:tx>
            <c:strRef>
              <c:f>SJMA!$A$34</c:f>
              <c:strCache>
                <c:ptCount val="1"/>
                <c:pt idx="0">
                  <c:v>SJMA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3888888888888867E-2"/>
                  <c:y val="-6.9444444444444461E-2"/>
                </c:manualLayout>
              </c:layout>
              <c:showVal val="1"/>
            </c:dLbl>
            <c:dLbl>
              <c:idx val="1"/>
              <c:layout>
                <c:manualLayout>
                  <c:x val="-8.333333333333335E-3"/>
                  <c:y val="-6.4814814814814825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5.5555555555555539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SJMA!$B$34:$D$34</c:f>
              <c:numCache>
                <c:formatCode>General</c:formatCode>
                <c:ptCount val="3"/>
                <c:pt idx="0">
                  <c:v>1.96</c:v>
                </c:pt>
                <c:pt idx="1">
                  <c:v>2.09</c:v>
                </c:pt>
                <c:pt idx="2">
                  <c:v>2.0499999999999998</c:v>
                </c:pt>
              </c:numCache>
            </c:numRef>
          </c:val>
        </c:ser>
        <c:dLbls>
          <c:showVal val="1"/>
        </c:dLbls>
        <c:marker val="1"/>
        <c:axId val="87294336"/>
        <c:axId val="87295872"/>
      </c:lineChart>
      <c:catAx>
        <c:axId val="87294336"/>
        <c:scaling>
          <c:orientation val="minMax"/>
        </c:scaling>
        <c:axPos val="b"/>
        <c:numFmt formatCode="General" sourceLinked="1"/>
        <c:majorTickMark val="none"/>
        <c:tickLblPos val="nextTo"/>
        <c:crossAx val="87295872"/>
        <c:crosses val="autoZero"/>
        <c:auto val="1"/>
        <c:lblAlgn val="ctr"/>
        <c:lblOffset val="100"/>
      </c:catAx>
      <c:valAx>
        <c:axId val="87295872"/>
        <c:scaling>
          <c:orientation val="minMax"/>
          <c:max val="3"/>
        </c:scaling>
        <c:axPos val="l"/>
        <c:numFmt formatCode="General" sourceLinked="1"/>
        <c:majorTickMark val="none"/>
        <c:tickLblPos val="nextTo"/>
        <c:crossAx val="87294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326377952755912"/>
          <c:y val="0.14076188393117531"/>
          <c:w val="0.44673622047244094"/>
          <c:h val="0.1674343832020998"/>
        </c:manualLayout>
      </c:layout>
    </c:legend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 2020</a:t>
            </a:r>
          </a:p>
        </c:rich>
      </c:tx>
    </c:title>
    <c:plotArea>
      <c:layout/>
      <c:radarChart>
        <c:radarStyle val="marker"/>
        <c:ser>
          <c:idx val="0"/>
          <c:order val="0"/>
          <c:tx>
            <c:strRef>
              <c:f>SJMG!$B$1</c:f>
              <c:strCache>
                <c:ptCount val="1"/>
                <c:pt idx="0">
                  <c:v>1ª REGIÃO = 1,98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SJMG!$A$2:$A$12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SJMG!$B$2:$B$12</c:f>
              <c:numCache>
                <c:formatCode>0.00</c:formatCode>
                <c:ptCount val="11"/>
                <c:pt idx="0">
                  <c:v>2.7333333333333334</c:v>
                </c:pt>
                <c:pt idx="1">
                  <c:v>2.1333333333333333</c:v>
                </c:pt>
                <c:pt idx="2">
                  <c:v>1.8666666666666667</c:v>
                </c:pt>
                <c:pt idx="3">
                  <c:v>2.0933333333333337</c:v>
                </c:pt>
                <c:pt idx="4">
                  <c:v>2.1333333333333333</c:v>
                </c:pt>
                <c:pt idx="5">
                  <c:v>3</c:v>
                </c:pt>
                <c:pt idx="6">
                  <c:v>0.8</c:v>
                </c:pt>
                <c:pt idx="7">
                  <c:v>2</c:v>
                </c:pt>
                <c:pt idx="8">
                  <c:v>1.8666666666666667</c:v>
                </c:pt>
                <c:pt idx="9">
                  <c:v>2.8666666666666667</c:v>
                </c:pt>
                <c:pt idx="10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SJMG!$C$1</c:f>
              <c:strCache>
                <c:ptCount val="1"/>
                <c:pt idx="0">
                  <c:v>SJMG = 1,89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SJMG!$A$2:$A$12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SJMG!$C$2:$C$12</c:f>
              <c:numCache>
                <c:formatCode>General</c:formatCode>
                <c:ptCount val="11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1.7999999999999998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</c:ser>
        <c:dLbls>
          <c:showVal val="1"/>
        </c:dLbls>
        <c:axId val="87378560"/>
        <c:axId val="87404928"/>
      </c:radarChart>
      <c:catAx>
        <c:axId val="87378560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87404928"/>
        <c:crosses val="autoZero"/>
        <c:auto val="1"/>
        <c:lblAlgn val="ctr"/>
        <c:lblOffset val="100"/>
      </c:catAx>
      <c:valAx>
        <c:axId val="87404928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87378560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 IASA</a:t>
            </a:r>
          </a:p>
        </c:rich>
      </c:tx>
    </c:title>
    <c:plotArea>
      <c:layout>
        <c:manualLayout>
          <c:layoutTarget val="inner"/>
          <c:xMode val="edge"/>
          <c:yMode val="edge"/>
          <c:x val="9.3002187226596672E-2"/>
          <c:y val="0.19480351414406533"/>
          <c:w val="0.87137270341207362"/>
          <c:h val="0.68921660834062393"/>
        </c:manualLayout>
      </c:layout>
      <c:lineChart>
        <c:grouping val="standard"/>
        <c:ser>
          <c:idx val="0"/>
          <c:order val="0"/>
          <c:tx>
            <c:strRef>
              <c:f>SJMG!$A$35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1800113571834189E-2"/>
                  <c:y val="6.5134099616858232E-2"/>
                </c:manualLayout>
              </c:layout>
              <c:showVal val="1"/>
            </c:dLbl>
            <c:dLbl>
              <c:idx val="1"/>
              <c:layout>
                <c:manualLayout>
                  <c:x val="-3.4071550255536626E-2"/>
                  <c:y val="4.5977011494252866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SJMG!$B$35:$D$35</c:f>
              <c:numCache>
                <c:formatCode>General</c:formatCode>
                <c:ptCount val="3"/>
                <c:pt idx="0">
                  <c:v>1.69</c:v>
                </c:pt>
                <c:pt idx="1">
                  <c:v>1.86</c:v>
                </c:pt>
                <c:pt idx="2">
                  <c:v>1.98</c:v>
                </c:pt>
              </c:numCache>
            </c:numRef>
          </c:val>
        </c:ser>
        <c:ser>
          <c:idx val="1"/>
          <c:order val="1"/>
          <c:tx>
            <c:strRef>
              <c:f>SJMG!$A$36</c:f>
              <c:strCache>
                <c:ptCount val="1"/>
                <c:pt idx="0">
                  <c:v>SJMG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3333333333333305E-2"/>
                  <c:y val="-6.0185185185185168E-2"/>
                </c:manualLayout>
              </c:layout>
              <c:showVal val="1"/>
            </c:dLbl>
            <c:dLbl>
              <c:idx val="1"/>
              <c:layout>
                <c:manualLayout>
                  <c:x val="-4.444444444444446E-2"/>
                  <c:y val="-5.5555555555555539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3.0651340996168588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SJMG!$B$36:$D$36</c:f>
              <c:numCache>
                <c:formatCode>General</c:formatCode>
                <c:ptCount val="3"/>
                <c:pt idx="0">
                  <c:v>1.73</c:v>
                </c:pt>
                <c:pt idx="1">
                  <c:v>1.91</c:v>
                </c:pt>
                <c:pt idx="2">
                  <c:v>1.89</c:v>
                </c:pt>
              </c:numCache>
            </c:numRef>
          </c:val>
        </c:ser>
        <c:dLbls>
          <c:showVal val="1"/>
        </c:dLbls>
        <c:marker val="1"/>
        <c:axId val="87426560"/>
        <c:axId val="87428096"/>
      </c:lineChart>
      <c:catAx>
        <c:axId val="87426560"/>
        <c:scaling>
          <c:orientation val="minMax"/>
        </c:scaling>
        <c:axPos val="b"/>
        <c:numFmt formatCode="General" sourceLinked="1"/>
        <c:majorTickMark val="none"/>
        <c:tickLblPos val="nextTo"/>
        <c:crossAx val="87428096"/>
        <c:crosses val="autoZero"/>
        <c:auto val="1"/>
        <c:lblAlgn val="ctr"/>
        <c:lblOffset val="100"/>
      </c:catAx>
      <c:valAx>
        <c:axId val="87428096"/>
        <c:scaling>
          <c:orientation val="minMax"/>
          <c:max val="3"/>
        </c:scaling>
        <c:axPos val="l"/>
        <c:numFmt formatCode="General" sourceLinked="1"/>
        <c:majorTickMark val="none"/>
        <c:tickLblPos val="nextTo"/>
        <c:crossAx val="87426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49303590032507"/>
          <c:y val="0.10468277672187527"/>
          <c:w val="0.30506955380577433"/>
          <c:h val="0.11379461188041153"/>
        </c:manualLayout>
      </c:layout>
    </c:legend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 2020</a:t>
            </a:r>
          </a:p>
        </c:rich>
      </c:tx>
    </c:title>
    <c:plotArea>
      <c:layout/>
      <c:radarChart>
        <c:radarStyle val="marker"/>
        <c:ser>
          <c:idx val="0"/>
          <c:order val="0"/>
          <c:tx>
            <c:strRef>
              <c:f>SJMT!$B$1</c:f>
              <c:strCache>
                <c:ptCount val="1"/>
                <c:pt idx="0">
                  <c:v>1ª REGIÃO = 1,98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SJMT!$A$2:$A$12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SJMT!$B$2:$B$12</c:f>
              <c:numCache>
                <c:formatCode>0.00</c:formatCode>
                <c:ptCount val="11"/>
                <c:pt idx="0">
                  <c:v>2.7333333333333334</c:v>
                </c:pt>
                <c:pt idx="1">
                  <c:v>2.1333333333333333</c:v>
                </c:pt>
                <c:pt idx="2">
                  <c:v>1.8666666666666667</c:v>
                </c:pt>
                <c:pt idx="3">
                  <c:v>2.0933333333333337</c:v>
                </c:pt>
                <c:pt idx="4">
                  <c:v>2.1333333333333333</c:v>
                </c:pt>
                <c:pt idx="5">
                  <c:v>3</c:v>
                </c:pt>
                <c:pt idx="6">
                  <c:v>0.8</c:v>
                </c:pt>
                <c:pt idx="7">
                  <c:v>2</c:v>
                </c:pt>
                <c:pt idx="8">
                  <c:v>1.8666666666666667</c:v>
                </c:pt>
                <c:pt idx="9">
                  <c:v>2.8666666666666667</c:v>
                </c:pt>
                <c:pt idx="10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SJMT!$C$1</c:f>
              <c:strCache>
                <c:ptCount val="1"/>
                <c:pt idx="0">
                  <c:v>SJMT = 2,24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SJMT!$A$2:$A$12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SJMT!$C$2:$C$12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1.5999999999999999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</c:ser>
        <c:dLbls>
          <c:showVal val="1"/>
        </c:dLbls>
        <c:axId val="87506944"/>
        <c:axId val="87508480"/>
      </c:radarChart>
      <c:catAx>
        <c:axId val="87506944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87508480"/>
        <c:crosses val="autoZero"/>
        <c:auto val="1"/>
        <c:lblAlgn val="ctr"/>
        <c:lblOffset val="100"/>
      </c:catAx>
      <c:valAx>
        <c:axId val="87508480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87506944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/>
              <a:t>Evolução IASA</a:t>
            </a:r>
            <a:endParaRPr lang="pt-BR"/>
          </a:p>
        </c:rich>
      </c:tx>
      <c:layout/>
    </c:title>
    <c:plotArea>
      <c:layout>
        <c:manualLayout>
          <c:layoutTarget val="inner"/>
          <c:xMode val="edge"/>
          <c:yMode val="edge"/>
          <c:x val="5.7482624990540854E-2"/>
          <c:y val="0.19480351414406533"/>
          <c:w val="0.88419660744227913"/>
          <c:h val="0.68921660834062393"/>
        </c:manualLayout>
      </c:layout>
      <c:lineChart>
        <c:grouping val="standard"/>
        <c:ser>
          <c:idx val="0"/>
          <c:order val="0"/>
          <c:tx>
            <c:v>1ª Região</c:v>
          </c:tx>
          <c:marker>
            <c:symbol val="none"/>
          </c:marker>
          <c:dLbls>
            <c:dLbl>
              <c:idx val="0"/>
              <c:layout>
                <c:manualLayout>
                  <c:x val="-3.0349013657056154E-2"/>
                  <c:y val="-5.5555555555555539E-2"/>
                </c:manualLayout>
              </c:layout>
              <c:showVal val="1"/>
            </c:dLbl>
            <c:dLbl>
              <c:idx val="1"/>
              <c:layout>
                <c:manualLayout>
                  <c:x val="-1.4162873039959537E-2"/>
                  <c:y val="4.1666666666666623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6.0185185185185133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'TRF1'!$B$32:$D$32</c:f>
              <c:numCache>
                <c:formatCode>General</c:formatCode>
                <c:ptCount val="3"/>
                <c:pt idx="0">
                  <c:v>1.69</c:v>
                </c:pt>
                <c:pt idx="1">
                  <c:v>1.86</c:v>
                </c:pt>
                <c:pt idx="2">
                  <c:v>1.98</c:v>
                </c:pt>
              </c:numCache>
            </c:numRef>
          </c:val>
        </c:ser>
        <c:ser>
          <c:idx val="1"/>
          <c:order val="1"/>
          <c:tx>
            <c:v>TRF1</c:v>
          </c:tx>
          <c:marker>
            <c:symbol val="none"/>
          </c:marker>
          <c:dLbls>
            <c:dLbl>
              <c:idx val="0"/>
              <c:layout>
                <c:manualLayout>
                  <c:x val="-2.2255943348507844E-2"/>
                  <c:y val="5.5555555555555539E-2"/>
                </c:manualLayout>
              </c:layout>
              <c:showVal val="1"/>
            </c:dLbl>
            <c:dLbl>
              <c:idx val="1"/>
              <c:layout>
                <c:manualLayout>
                  <c:x val="-2.6302478502781994E-2"/>
                  <c:y val="-6.4814814814814825E-2"/>
                </c:manualLayout>
              </c:layout>
              <c:showVal val="1"/>
            </c:dLbl>
            <c:dLbl>
              <c:idx val="2"/>
              <c:layout>
                <c:manualLayout>
                  <c:x val="4.0465351542741538E-3"/>
                  <c:y val="3.7037037037037042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'TRF1'!$B$33:$D$33</c:f>
              <c:numCache>
                <c:formatCode>General</c:formatCode>
                <c:ptCount val="3"/>
                <c:pt idx="0">
                  <c:v>1.64</c:v>
                </c:pt>
                <c:pt idx="1">
                  <c:v>1.96</c:v>
                </c:pt>
                <c:pt idx="2">
                  <c:v>1.98</c:v>
                </c:pt>
              </c:numCache>
            </c:numRef>
          </c:val>
        </c:ser>
        <c:dLbls>
          <c:showVal val="1"/>
        </c:dLbls>
        <c:marker val="1"/>
        <c:axId val="86622208"/>
        <c:axId val="86623744"/>
      </c:lineChart>
      <c:catAx>
        <c:axId val="86622208"/>
        <c:scaling>
          <c:orientation val="minMax"/>
        </c:scaling>
        <c:axPos val="b"/>
        <c:numFmt formatCode="General" sourceLinked="1"/>
        <c:majorTickMark val="none"/>
        <c:tickLblPos val="nextTo"/>
        <c:crossAx val="86623744"/>
        <c:crosses val="autoZero"/>
        <c:auto val="1"/>
        <c:lblAlgn val="ctr"/>
        <c:lblOffset val="100"/>
      </c:catAx>
      <c:valAx>
        <c:axId val="86623744"/>
        <c:scaling>
          <c:orientation val="minMax"/>
          <c:max val="3"/>
        </c:scaling>
        <c:axPos val="l"/>
        <c:numFmt formatCode="General" sourceLinked="1"/>
        <c:majorTickMark val="none"/>
        <c:tickLblPos val="nextTo"/>
        <c:crossAx val="86622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683856475451957"/>
          <c:y val="0.14076188393117531"/>
          <c:w val="0.30920594713217758"/>
          <c:h val="0.1674343832020998"/>
        </c:manualLayout>
      </c:layout>
    </c:legend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IASA</a:t>
            </a:r>
            <a:endParaRPr lang="pt-BR"/>
          </a:p>
        </c:rich>
      </c:tx>
    </c:title>
    <c:plotArea>
      <c:layout>
        <c:manualLayout>
          <c:layoutTarget val="inner"/>
          <c:xMode val="edge"/>
          <c:yMode val="edge"/>
          <c:x val="7.7371079036705592E-2"/>
          <c:y val="0.15072178477690293"/>
          <c:w val="0.87355631979392112"/>
          <c:h val="0.72711702195762107"/>
        </c:manualLayout>
      </c:layout>
      <c:lineChart>
        <c:grouping val="standard"/>
        <c:ser>
          <c:idx val="0"/>
          <c:order val="0"/>
          <c:tx>
            <c:strRef>
              <c:f>SJMT!$A$28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6111111111111094E-2"/>
                  <c:y val="-4.1666666666666664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5.5555555555555539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SJMT!$B$28:$D$28</c:f>
              <c:numCache>
                <c:formatCode>General</c:formatCode>
                <c:ptCount val="3"/>
                <c:pt idx="0">
                  <c:v>1.69</c:v>
                </c:pt>
                <c:pt idx="1">
                  <c:v>1.86</c:v>
                </c:pt>
                <c:pt idx="2">
                  <c:v>1.98</c:v>
                </c:pt>
              </c:numCache>
            </c:numRef>
          </c:val>
        </c:ser>
        <c:ser>
          <c:idx val="1"/>
          <c:order val="1"/>
          <c:tx>
            <c:strRef>
              <c:f>SJMT!$A$29</c:f>
              <c:strCache>
                <c:ptCount val="1"/>
                <c:pt idx="0">
                  <c:v>SJMT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6666666666666646E-2"/>
                  <c:y val="5.0925925925925923E-2"/>
                </c:manualLayout>
              </c:layout>
              <c:showVal val="1"/>
            </c:dLbl>
            <c:dLbl>
              <c:idx val="1"/>
              <c:layout>
                <c:manualLayout>
                  <c:x val="-2.5000000000000001E-2"/>
                  <c:y val="-6.4814814814814825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SJMT!$B$29:$D$29</c:f>
              <c:numCache>
                <c:formatCode>General</c:formatCode>
                <c:ptCount val="3"/>
                <c:pt idx="0">
                  <c:v>1.51</c:v>
                </c:pt>
                <c:pt idx="1">
                  <c:v>2.1800000000000002</c:v>
                </c:pt>
                <c:pt idx="2">
                  <c:v>2.2400000000000002</c:v>
                </c:pt>
              </c:numCache>
            </c:numRef>
          </c:val>
        </c:ser>
        <c:dLbls>
          <c:showVal val="1"/>
        </c:dLbls>
        <c:marker val="1"/>
        <c:axId val="87521920"/>
        <c:axId val="87564672"/>
      </c:lineChart>
      <c:catAx>
        <c:axId val="87521920"/>
        <c:scaling>
          <c:orientation val="minMax"/>
        </c:scaling>
        <c:axPos val="b"/>
        <c:numFmt formatCode="General" sourceLinked="1"/>
        <c:majorTickMark val="none"/>
        <c:tickLblPos val="nextTo"/>
        <c:crossAx val="87564672"/>
        <c:crosses val="autoZero"/>
        <c:auto val="1"/>
        <c:lblAlgn val="ctr"/>
        <c:lblOffset val="100"/>
      </c:catAx>
      <c:valAx>
        <c:axId val="87564672"/>
        <c:scaling>
          <c:orientation val="minMax"/>
          <c:max val="3"/>
        </c:scaling>
        <c:axPos val="l"/>
        <c:numFmt formatCode="General" sourceLinked="1"/>
        <c:majorTickMark val="none"/>
        <c:tickLblPos val="nextTo"/>
        <c:crossAx val="87521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329664103960036"/>
          <c:y val="0.10587030279751615"/>
          <c:w val="0.40347695998371202"/>
          <c:h val="0.10239389283656618"/>
        </c:manualLayout>
      </c:layout>
    </c:legend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IASA 2020</a:t>
            </a:r>
          </a:p>
        </c:rich>
      </c:tx>
      <c:layout>
        <c:manualLayout>
          <c:xMode val="edge"/>
          <c:yMode val="edge"/>
          <c:x val="0.44264542129084289"/>
          <c:y val="1.9903693140719634E-2"/>
        </c:manualLayout>
      </c:layout>
    </c:title>
    <c:plotArea>
      <c:layout/>
      <c:radarChart>
        <c:radarStyle val="marker"/>
        <c:ser>
          <c:idx val="0"/>
          <c:order val="0"/>
          <c:tx>
            <c:strRef>
              <c:f>SJPA!$B$1</c:f>
              <c:strCache>
                <c:ptCount val="1"/>
                <c:pt idx="0">
                  <c:v>1ª REGIÃO = 1,98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SJPA!$A$2:$A$12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SJPA!$B$2:$B$12</c:f>
              <c:numCache>
                <c:formatCode>0.00</c:formatCode>
                <c:ptCount val="11"/>
                <c:pt idx="0">
                  <c:v>2.7333333333333334</c:v>
                </c:pt>
                <c:pt idx="1">
                  <c:v>2.1333333333333333</c:v>
                </c:pt>
                <c:pt idx="2">
                  <c:v>1.8666666666666667</c:v>
                </c:pt>
                <c:pt idx="3">
                  <c:v>2.0933333333333337</c:v>
                </c:pt>
                <c:pt idx="4">
                  <c:v>2.1333333333333333</c:v>
                </c:pt>
                <c:pt idx="5">
                  <c:v>3</c:v>
                </c:pt>
                <c:pt idx="6">
                  <c:v>0.8</c:v>
                </c:pt>
                <c:pt idx="7">
                  <c:v>2</c:v>
                </c:pt>
                <c:pt idx="8">
                  <c:v>1.8666666666666667</c:v>
                </c:pt>
                <c:pt idx="9">
                  <c:v>2.8666666666666667</c:v>
                </c:pt>
                <c:pt idx="10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SJPA!$C$1</c:f>
              <c:strCache>
                <c:ptCount val="1"/>
                <c:pt idx="0">
                  <c:v>SJPA = 2,15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SJPA!$A$2:$A$12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SJPA!$C$2:$C$12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1.5999999999999999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87626880"/>
        <c:axId val="87628416"/>
      </c:radarChart>
      <c:catAx>
        <c:axId val="87626880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87628416"/>
        <c:crosses val="autoZero"/>
        <c:auto val="1"/>
        <c:lblAlgn val="ctr"/>
        <c:lblOffset val="100"/>
      </c:catAx>
      <c:valAx>
        <c:axId val="87628416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87626880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Evolução</a:t>
            </a:r>
            <a:r>
              <a:rPr lang="en-US" baseline="0"/>
              <a:t> IASA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8.4474628171478577E-2"/>
          <c:y val="0.21332203266258384"/>
          <c:w val="0.8604558180227474"/>
          <c:h val="0.68921660834062393"/>
        </c:manualLayout>
      </c:layout>
      <c:lineChart>
        <c:grouping val="standard"/>
        <c:ser>
          <c:idx val="0"/>
          <c:order val="0"/>
          <c:tx>
            <c:strRef>
              <c:f>SJPA!$A$33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0547945205479458E-2"/>
                  <c:y val="-4.7619047619047623E-2"/>
                </c:manualLayout>
              </c:layout>
              <c:showVal val="1"/>
            </c:dLbl>
            <c:dLbl>
              <c:idx val="1"/>
              <c:layout>
                <c:manualLayout>
                  <c:x val="-2.0547945205479458E-2"/>
                  <c:y val="-4.7619047619047623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SJPA!$B$33:$D$33</c:f>
              <c:numCache>
                <c:formatCode>General</c:formatCode>
                <c:ptCount val="3"/>
                <c:pt idx="0">
                  <c:v>1.69</c:v>
                </c:pt>
                <c:pt idx="1">
                  <c:v>1.86</c:v>
                </c:pt>
                <c:pt idx="2">
                  <c:v>1.98</c:v>
                </c:pt>
              </c:numCache>
            </c:numRef>
          </c:val>
        </c:ser>
        <c:ser>
          <c:idx val="1"/>
          <c:order val="1"/>
          <c:tx>
            <c:strRef>
              <c:f>SJPA!$A$34</c:f>
              <c:strCache>
                <c:ptCount val="1"/>
                <c:pt idx="0">
                  <c:v>SJPA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5981735159817354E-2"/>
                  <c:y val="5.5555555555555539E-2"/>
                </c:manualLayout>
              </c:layout>
              <c:showVal val="1"/>
            </c:dLbl>
            <c:dLbl>
              <c:idx val="1"/>
              <c:layout>
                <c:manualLayout>
                  <c:x val="-2.2831050228310511E-2"/>
                  <c:y val="4.7619047619047623E-2"/>
                </c:manualLayout>
              </c:layout>
              <c:showVal val="1"/>
            </c:dLbl>
            <c:dLbl>
              <c:idx val="2"/>
              <c:layout>
                <c:manualLayout>
                  <c:x val="-1.3698630136986301E-2"/>
                  <c:y val="-5.158730158730155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SJPA!$B$34:$D$34</c:f>
              <c:numCache>
                <c:formatCode>General</c:formatCode>
                <c:ptCount val="3"/>
                <c:pt idx="0">
                  <c:v>1.64</c:v>
                </c:pt>
                <c:pt idx="1">
                  <c:v>1.73</c:v>
                </c:pt>
                <c:pt idx="2">
                  <c:v>2.15</c:v>
                </c:pt>
              </c:numCache>
            </c:numRef>
          </c:val>
        </c:ser>
        <c:dLbls>
          <c:showVal val="1"/>
        </c:dLbls>
        <c:marker val="1"/>
        <c:axId val="87797760"/>
        <c:axId val="87799296"/>
      </c:lineChart>
      <c:catAx>
        <c:axId val="87797760"/>
        <c:scaling>
          <c:orientation val="minMax"/>
        </c:scaling>
        <c:axPos val="b"/>
        <c:numFmt formatCode="General" sourceLinked="1"/>
        <c:majorTickMark val="none"/>
        <c:tickLblPos val="nextTo"/>
        <c:crossAx val="87799296"/>
        <c:crosses val="autoZero"/>
        <c:auto val="1"/>
        <c:lblAlgn val="ctr"/>
        <c:lblOffset val="100"/>
      </c:catAx>
      <c:valAx>
        <c:axId val="87799296"/>
        <c:scaling>
          <c:orientation val="minMax"/>
          <c:max val="3"/>
        </c:scaling>
        <c:axPos val="l"/>
        <c:numFmt formatCode="General" sourceLinked="1"/>
        <c:majorTickMark val="none"/>
        <c:tickLblPos val="nextTo"/>
        <c:crossAx val="87797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937489063867032"/>
          <c:y val="0.11761373578302715"/>
          <c:w val="0.36062510936132985"/>
          <c:h val="0.1674343832020998"/>
        </c:manualLayout>
      </c:layout>
    </c:legend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 2020</a:t>
            </a:r>
          </a:p>
        </c:rich>
      </c:tx>
    </c:title>
    <c:plotArea>
      <c:layout/>
      <c:radarChart>
        <c:radarStyle val="marker"/>
        <c:ser>
          <c:idx val="0"/>
          <c:order val="0"/>
          <c:tx>
            <c:strRef>
              <c:f>SJPI!$B$1</c:f>
              <c:strCache>
                <c:ptCount val="1"/>
                <c:pt idx="0">
                  <c:v>1ª REGIÃO = 1,98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SJPI!$A$2:$A$12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SJPI!$B$2:$B$12</c:f>
              <c:numCache>
                <c:formatCode>0.00</c:formatCode>
                <c:ptCount val="11"/>
                <c:pt idx="0">
                  <c:v>2.7333333333333334</c:v>
                </c:pt>
                <c:pt idx="1">
                  <c:v>2.1333333333333333</c:v>
                </c:pt>
                <c:pt idx="2">
                  <c:v>1.8666666666666667</c:v>
                </c:pt>
                <c:pt idx="3">
                  <c:v>2.0933333333333337</c:v>
                </c:pt>
                <c:pt idx="4">
                  <c:v>2.1333333333333333</c:v>
                </c:pt>
                <c:pt idx="5">
                  <c:v>3</c:v>
                </c:pt>
                <c:pt idx="6">
                  <c:v>0.8</c:v>
                </c:pt>
                <c:pt idx="7">
                  <c:v>2</c:v>
                </c:pt>
                <c:pt idx="8">
                  <c:v>1.8666666666666667</c:v>
                </c:pt>
                <c:pt idx="9">
                  <c:v>2.8666666666666667</c:v>
                </c:pt>
                <c:pt idx="10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SJPI!$C$1</c:f>
              <c:strCache>
                <c:ptCount val="1"/>
                <c:pt idx="0">
                  <c:v>SJPI = 1,62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SJPI!$A$2:$A$12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SJPI!$C$2:$C$12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1.7999999999999998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87898368"/>
        <c:axId val="87937024"/>
      </c:radarChart>
      <c:catAx>
        <c:axId val="87898368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87937024"/>
        <c:crosses val="autoZero"/>
        <c:auto val="1"/>
        <c:lblAlgn val="ctr"/>
        <c:lblOffset val="100"/>
      </c:catAx>
      <c:valAx>
        <c:axId val="87937024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87898368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IASA</a:t>
            </a:r>
            <a:endParaRPr lang="pt-BR"/>
          </a:p>
        </c:rich>
      </c:tx>
    </c:title>
    <c:plotArea>
      <c:layout>
        <c:manualLayout>
          <c:layoutTarget val="inner"/>
          <c:xMode val="edge"/>
          <c:yMode val="edge"/>
          <c:x val="7.8919072615923014E-2"/>
          <c:y val="0.19480351414406533"/>
          <c:w val="0.85767804024496963"/>
          <c:h val="0.68921660834062393"/>
        </c:manualLayout>
      </c:layout>
      <c:lineChart>
        <c:grouping val="standard"/>
        <c:ser>
          <c:idx val="0"/>
          <c:order val="0"/>
          <c:tx>
            <c:strRef>
              <c:f>SJPI!$A$37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9.722222222222221E-2"/>
                  <c:y val="3.2407407407407413E-2"/>
                </c:manualLayout>
              </c:layout>
              <c:showVal val="1"/>
            </c:dLbl>
            <c:dLbl>
              <c:idx val="1"/>
              <c:layout>
                <c:manualLayout>
                  <c:x val="-1.1111111111111115E-2"/>
                  <c:y val="-6.4814814814814783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SJPI!$B$37:$D$37</c:f>
              <c:numCache>
                <c:formatCode>General</c:formatCode>
                <c:ptCount val="3"/>
                <c:pt idx="0">
                  <c:v>1.69</c:v>
                </c:pt>
                <c:pt idx="1">
                  <c:v>1.86</c:v>
                </c:pt>
                <c:pt idx="2">
                  <c:v>1.98</c:v>
                </c:pt>
              </c:numCache>
            </c:numRef>
          </c:val>
        </c:ser>
        <c:ser>
          <c:idx val="1"/>
          <c:order val="1"/>
          <c:tx>
            <c:strRef>
              <c:f>SJPI!$A$38</c:f>
              <c:strCache>
                <c:ptCount val="1"/>
                <c:pt idx="0">
                  <c:v>SJPI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8.6111111111111069E-2"/>
                  <c:y val="5.5555555555555539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4.6296296296296301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SJPI!$B$38:$D$38</c:f>
              <c:numCache>
                <c:formatCode>General</c:formatCode>
                <c:ptCount val="3"/>
                <c:pt idx="0">
                  <c:v>1.29</c:v>
                </c:pt>
                <c:pt idx="1">
                  <c:v>1.47</c:v>
                </c:pt>
                <c:pt idx="2">
                  <c:v>1.62</c:v>
                </c:pt>
              </c:numCache>
            </c:numRef>
          </c:val>
        </c:ser>
        <c:dLbls>
          <c:showVal val="1"/>
        </c:dLbls>
        <c:marker val="1"/>
        <c:axId val="88003712"/>
        <c:axId val="88005248"/>
      </c:lineChart>
      <c:catAx>
        <c:axId val="88003712"/>
        <c:scaling>
          <c:orientation val="minMax"/>
        </c:scaling>
        <c:axPos val="b"/>
        <c:numFmt formatCode="General" sourceLinked="1"/>
        <c:majorTickMark val="none"/>
        <c:tickLblPos val="nextTo"/>
        <c:crossAx val="88005248"/>
        <c:crosses val="autoZero"/>
        <c:auto val="1"/>
        <c:lblAlgn val="ctr"/>
        <c:lblOffset val="100"/>
      </c:catAx>
      <c:valAx>
        <c:axId val="88005248"/>
        <c:scaling>
          <c:orientation val="minMax"/>
          <c:max val="3"/>
        </c:scaling>
        <c:axPos val="l"/>
        <c:numFmt formatCode="General" sourceLinked="1"/>
        <c:majorTickMark val="none"/>
        <c:tickLblPos val="nextTo"/>
        <c:crossAx val="88003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326377952755912"/>
          <c:y val="0.12687299504228639"/>
          <c:w val="0.38840288713910776"/>
          <c:h val="0.1674343832020998"/>
        </c:manualLayout>
      </c:layout>
    </c:legend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</a:t>
            </a:r>
            <a:r>
              <a:rPr lang="pt-BR" baseline="0"/>
              <a:t> 2020</a:t>
            </a:r>
            <a:endParaRPr lang="pt-BR"/>
          </a:p>
        </c:rich>
      </c:tx>
    </c:title>
    <c:plotArea>
      <c:layout/>
      <c:radarChart>
        <c:radarStyle val="marker"/>
        <c:ser>
          <c:idx val="0"/>
          <c:order val="0"/>
          <c:tx>
            <c:strRef>
              <c:f>SJRO!$B$1</c:f>
              <c:strCache>
                <c:ptCount val="1"/>
                <c:pt idx="0">
                  <c:v>1ª REGIÃO = 1,98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SJRO!$A$2:$A$12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SJRO!$B$2:$B$12</c:f>
              <c:numCache>
                <c:formatCode>0.00</c:formatCode>
                <c:ptCount val="11"/>
                <c:pt idx="0">
                  <c:v>2.7333333333333334</c:v>
                </c:pt>
                <c:pt idx="1">
                  <c:v>2.1333333333333333</c:v>
                </c:pt>
                <c:pt idx="2">
                  <c:v>1.8666666666666667</c:v>
                </c:pt>
                <c:pt idx="3">
                  <c:v>2.0933333333333337</c:v>
                </c:pt>
                <c:pt idx="4">
                  <c:v>2.1333333333333333</c:v>
                </c:pt>
                <c:pt idx="5">
                  <c:v>3</c:v>
                </c:pt>
                <c:pt idx="6">
                  <c:v>0.8</c:v>
                </c:pt>
                <c:pt idx="7">
                  <c:v>2</c:v>
                </c:pt>
                <c:pt idx="8">
                  <c:v>1.8666666666666667</c:v>
                </c:pt>
                <c:pt idx="9">
                  <c:v>2.8666666666666667</c:v>
                </c:pt>
                <c:pt idx="10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SJRO!$C$1</c:f>
              <c:strCache>
                <c:ptCount val="1"/>
                <c:pt idx="0">
                  <c:v>SJRO = 1,85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SJRO!$A$2:$A$12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SJRO!$C$2:$C$12</c:f>
              <c:numCache>
                <c:formatCode>General</c:formatCode>
                <c:ptCount val="11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2.4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88092032"/>
        <c:axId val="88151168"/>
      </c:radarChart>
      <c:catAx>
        <c:axId val="88092032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88151168"/>
        <c:crosses val="autoZero"/>
        <c:auto val="1"/>
        <c:lblAlgn val="ctr"/>
        <c:lblOffset val="100"/>
      </c:catAx>
      <c:valAx>
        <c:axId val="88151168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88092032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IASA</a:t>
            </a:r>
            <a:endParaRPr lang="pt-BR"/>
          </a:p>
        </c:rich>
      </c:tx>
    </c:title>
    <c:plotArea>
      <c:layout>
        <c:manualLayout>
          <c:layoutTarget val="inner"/>
          <c:xMode val="edge"/>
          <c:yMode val="edge"/>
          <c:x val="6.7284280406334662E-2"/>
          <c:y val="0.17157006750303"/>
          <c:w val="0.85734558491023438"/>
          <c:h val="0.72628251743761374"/>
        </c:manualLayout>
      </c:layout>
      <c:lineChart>
        <c:grouping val="standard"/>
        <c:ser>
          <c:idx val="0"/>
          <c:order val="0"/>
          <c:tx>
            <c:strRef>
              <c:f>SJRO!$A$34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9.4444444444444456E-2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-3.888888888888889E-2"/>
                  <c:y val="-8.3333333333333301E-2"/>
                </c:manualLayout>
              </c:layout>
              <c:showVal val="1"/>
            </c:dLbl>
            <c:dLbl>
              <c:idx val="2"/>
              <c:layout>
                <c:manualLayout>
                  <c:x val="-1.9444444444444445E-2"/>
                  <c:y val="-6.9444444444444461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SJRO!$B$34:$D$34</c:f>
              <c:numCache>
                <c:formatCode>General</c:formatCode>
                <c:ptCount val="3"/>
                <c:pt idx="0">
                  <c:v>1.69</c:v>
                </c:pt>
                <c:pt idx="1">
                  <c:v>1.86</c:v>
                </c:pt>
                <c:pt idx="2">
                  <c:v>1.98</c:v>
                </c:pt>
              </c:numCache>
            </c:numRef>
          </c:val>
        </c:ser>
        <c:ser>
          <c:idx val="1"/>
          <c:order val="1"/>
          <c:tx>
            <c:strRef>
              <c:f>SJRO!$A$35</c:f>
              <c:strCache>
                <c:ptCount val="1"/>
                <c:pt idx="0">
                  <c:v>SJRO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8.3333333333333343E-2"/>
                  <c:y val="5.5555555555555539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6.9444444444444461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SJRO!$B$35:$D$35</c:f>
              <c:numCache>
                <c:formatCode>General</c:formatCode>
                <c:ptCount val="3"/>
                <c:pt idx="0">
                  <c:v>1.56</c:v>
                </c:pt>
                <c:pt idx="1">
                  <c:v>1.65</c:v>
                </c:pt>
                <c:pt idx="2">
                  <c:v>1.85</c:v>
                </c:pt>
              </c:numCache>
            </c:numRef>
          </c:val>
        </c:ser>
        <c:dLbls>
          <c:showVal val="1"/>
        </c:dLbls>
        <c:marker val="1"/>
        <c:axId val="88176896"/>
        <c:axId val="88199168"/>
      </c:lineChart>
      <c:catAx>
        <c:axId val="88176896"/>
        <c:scaling>
          <c:orientation val="minMax"/>
        </c:scaling>
        <c:axPos val="b"/>
        <c:numFmt formatCode="General" sourceLinked="1"/>
        <c:majorTickMark val="none"/>
        <c:tickLblPos val="nextTo"/>
        <c:crossAx val="88199168"/>
        <c:crosses val="autoZero"/>
        <c:auto val="1"/>
        <c:lblAlgn val="ctr"/>
        <c:lblOffset val="100"/>
      </c:catAx>
      <c:valAx>
        <c:axId val="88199168"/>
        <c:scaling>
          <c:orientation val="minMax"/>
          <c:max val="3"/>
        </c:scaling>
        <c:axPos val="l"/>
        <c:numFmt formatCode="General" sourceLinked="1"/>
        <c:majorTickMark val="none"/>
        <c:tickLblPos val="nextTo"/>
        <c:crossAx val="88176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472725323188957"/>
          <c:y val="0.10240811641664059"/>
          <c:w val="0.32173622047244099"/>
          <c:h val="0.1144273479576521"/>
        </c:manualLayout>
      </c:layout>
    </c:legend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/>
              <a:t>IASA 2020</a:t>
            </a:r>
            <a:endParaRPr lang="pt-BR"/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SJRR!$B$1</c:f>
              <c:strCache>
                <c:ptCount val="1"/>
                <c:pt idx="0">
                  <c:v>1ª REGIÃO = 1,98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SJRR!$A$2:$A$12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SJRR!$B$2:$B$12</c:f>
              <c:numCache>
                <c:formatCode>0.00</c:formatCode>
                <c:ptCount val="11"/>
                <c:pt idx="0">
                  <c:v>2.7333333333333334</c:v>
                </c:pt>
                <c:pt idx="1">
                  <c:v>2.1333333333333333</c:v>
                </c:pt>
                <c:pt idx="2">
                  <c:v>1.8666666666666667</c:v>
                </c:pt>
                <c:pt idx="3">
                  <c:v>2.0933333333333337</c:v>
                </c:pt>
                <c:pt idx="4">
                  <c:v>2.1333333333333333</c:v>
                </c:pt>
                <c:pt idx="5">
                  <c:v>3</c:v>
                </c:pt>
                <c:pt idx="6">
                  <c:v>0.8</c:v>
                </c:pt>
                <c:pt idx="7">
                  <c:v>2</c:v>
                </c:pt>
                <c:pt idx="8">
                  <c:v>1.8666666666666667</c:v>
                </c:pt>
                <c:pt idx="9">
                  <c:v>2.8666666666666667</c:v>
                </c:pt>
                <c:pt idx="10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SJRR!$C$1</c:f>
              <c:strCache>
                <c:ptCount val="1"/>
                <c:pt idx="0">
                  <c:v>SJRR = 1,91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SJRR!$A$2:$A$12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SJRR!$C$2:$C$12</c:f>
              <c:numCache>
                <c:formatCode>General</c:formatCode>
                <c:ptCount val="11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1.9999999999999998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120107008"/>
        <c:axId val="120108544"/>
      </c:radarChart>
      <c:catAx>
        <c:axId val="120107008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20108544"/>
        <c:crosses val="autoZero"/>
        <c:auto val="1"/>
        <c:lblAlgn val="ctr"/>
        <c:lblOffset val="100"/>
      </c:catAx>
      <c:valAx>
        <c:axId val="120108544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20107008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IASA</a:t>
            </a:r>
            <a:endParaRPr lang="pt-BR"/>
          </a:p>
        </c:rich>
      </c:tx>
      <c:layout/>
    </c:title>
    <c:plotArea>
      <c:layout>
        <c:manualLayout>
          <c:layoutTarget val="inner"/>
          <c:xMode val="edge"/>
          <c:yMode val="edge"/>
          <c:x val="7.8919072615923014E-2"/>
          <c:y val="0.19480351414406533"/>
          <c:w val="0.87434470691163613"/>
          <c:h val="0.68921660834062393"/>
        </c:manualLayout>
      </c:layout>
      <c:lineChart>
        <c:grouping val="standard"/>
        <c:ser>
          <c:idx val="0"/>
          <c:order val="0"/>
          <c:tx>
            <c:strRef>
              <c:f>SJRR!$A$35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8.3333333333333315E-2"/>
                  <c:y val="4.6296296296296301E-2"/>
                </c:manualLayout>
              </c:layout>
              <c:showVal val="1"/>
            </c:dLbl>
            <c:dLbl>
              <c:idx val="1"/>
              <c:layout>
                <c:manualLayout>
                  <c:x val="-3.055555555555561E-2"/>
                  <c:y val="-7.8703703703703679E-2"/>
                </c:manualLayout>
              </c:layout>
              <c:showVal val="1"/>
            </c:dLbl>
            <c:dLbl>
              <c:idx val="2"/>
              <c:layout>
                <c:manualLayout>
                  <c:x val="5.5555555555555558E-3"/>
                  <c:y val="-4.1666666666666664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3"/>
              <c:pt idx="0">
                <c:v>208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SJRR!$B$35:$D$35</c:f>
              <c:numCache>
                <c:formatCode>General</c:formatCode>
                <c:ptCount val="3"/>
                <c:pt idx="0">
                  <c:v>1.69</c:v>
                </c:pt>
                <c:pt idx="1">
                  <c:v>1.86</c:v>
                </c:pt>
                <c:pt idx="2">
                  <c:v>1.98</c:v>
                </c:pt>
              </c:numCache>
            </c:numRef>
          </c:val>
        </c:ser>
        <c:ser>
          <c:idx val="1"/>
          <c:order val="1"/>
          <c:tx>
            <c:strRef>
              <c:f>SJRR!$A$36</c:f>
              <c:strCache>
                <c:ptCount val="1"/>
                <c:pt idx="0">
                  <c:v>SJRR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9.4444444444444442E-2"/>
                  <c:y val="-4.1666666666666664E-2"/>
                </c:manualLayout>
              </c:layout>
              <c:showVal val="1"/>
            </c:dLbl>
            <c:dLbl>
              <c:idx val="1"/>
              <c:layout>
                <c:manualLayout>
                  <c:x val="-1.9444444444444445E-2"/>
                  <c:y val="6.0185185185185168E-2"/>
                </c:manualLayout>
              </c:layout>
              <c:showVal val="1"/>
            </c:dLbl>
            <c:dLbl>
              <c:idx val="2"/>
              <c:layout>
                <c:manualLayout>
                  <c:x val="5.5555555555555558E-3"/>
                  <c:y val="3.2407407407407413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3"/>
              <c:pt idx="0">
                <c:v>208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SJRR!$B$36:$D$36</c:f>
              <c:numCache>
                <c:formatCode>General</c:formatCode>
                <c:ptCount val="3"/>
                <c:pt idx="0">
                  <c:v>1.82</c:v>
                </c:pt>
                <c:pt idx="1">
                  <c:v>1.82</c:v>
                </c:pt>
                <c:pt idx="2">
                  <c:v>1.91</c:v>
                </c:pt>
              </c:numCache>
            </c:numRef>
          </c:val>
        </c:ser>
        <c:dLbls>
          <c:showVal val="1"/>
        </c:dLbls>
        <c:marker val="1"/>
        <c:axId val="122760192"/>
        <c:axId val="122778752"/>
      </c:lineChart>
      <c:catAx>
        <c:axId val="122760192"/>
        <c:scaling>
          <c:orientation val="minMax"/>
        </c:scaling>
        <c:axPos val="b"/>
        <c:numFmt formatCode="General" sourceLinked="1"/>
        <c:majorTickMark val="none"/>
        <c:tickLblPos val="nextTo"/>
        <c:crossAx val="122778752"/>
        <c:crosses val="autoZero"/>
        <c:auto val="1"/>
        <c:lblAlgn val="ctr"/>
        <c:lblOffset val="100"/>
      </c:catAx>
      <c:valAx>
        <c:axId val="122778752"/>
        <c:scaling>
          <c:orientation val="minMax"/>
          <c:max val="3"/>
        </c:scaling>
        <c:axPos val="l"/>
        <c:numFmt formatCode="General" sourceLinked="1"/>
        <c:majorTickMark val="none"/>
        <c:tickLblPos val="nextTo"/>
        <c:crossAx val="122760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270822397200356"/>
          <c:y val="0.13150262467191598"/>
          <c:w val="0.42729177602799651"/>
          <c:h val="0.11187882764654417"/>
        </c:manualLayout>
      </c:layout>
    </c:legend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 2020</a:t>
            </a:r>
          </a:p>
        </c:rich>
      </c:tx>
    </c:title>
    <c:plotArea>
      <c:layout/>
      <c:radarChart>
        <c:radarStyle val="marker"/>
        <c:ser>
          <c:idx val="0"/>
          <c:order val="0"/>
          <c:tx>
            <c:strRef>
              <c:f>SJTO!$B$1</c:f>
              <c:strCache>
                <c:ptCount val="1"/>
                <c:pt idx="0">
                  <c:v>1ª REGIÃO = 1,98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SJTO!$A$2:$A$12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SJTO!$B$2:$B$12</c:f>
              <c:numCache>
                <c:formatCode>0.00</c:formatCode>
                <c:ptCount val="11"/>
                <c:pt idx="0">
                  <c:v>2.7333333333333334</c:v>
                </c:pt>
                <c:pt idx="1">
                  <c:v>2.1333333333333333</c:v>
                </c:pt>
                <c:pt idx="2">
                  <c:v>1.8666666666666667</c:v>
                </c:pt>
                <c:pt idx="3">
                  <c:v>2.0933333333333337</c:v>
                </c:pt>
                <c:pt idx="4">
                  <c:v>2.1333333333333333</c:v>
                </c:pt>
                <c:pt idx="5">
                  <c:v>3</c:v>
                </c:pt>
                <c:pt idx="6">
                  <c:v>0.8</c:v>
                </c:pt>
                <c:pt idx="7">
                  <c:v>2</c:v>
                </c:pt>
                <c:pt idx="8">
                  <c:v>1.8666666666666667</c:v>
                </c:pt>
                <c:pt idx="9">
                  <c:v>2.8666666666666667</c:v>
                </c:pt>
                <c:pt idx="10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SJTO!$C$1</c:f>
              <c:strCache>
                <c:ptCount val="1"/>
                <c:pt idx="0">
                  <c:v>SJTO = 2,16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SJTO!$A$2:$A$12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SJTO!$C$2:$C$12</c:f>
              <c:numCache>
                <c:formatCode>General</c:formatCode>
                <c:ptCount val="11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2.8000000000000003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122849152"/>
        <c:axId val="122850688"/>
      </c:radarChart>
      <c:catAx>
        <c:axId val="122849152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22850688"/>
        <c:crosses val="autoZero"/>
        <c:auto val="1"/>
        <c:lblAlgn val="ctr"/>
        <c:lblOffset val="100"/>
      </c:catAx>
      <c:valAx>
        <c:axId val="122850688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22849152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</a:t>
            </a:r>
            <a:r>
              <a:rPr lang="pt-BR" baseline="0"/>
              <a:t> 2020</a:t>
            </a:r>
            <a:endParaRPr lang="pt-BR"/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SJAC!$B$1</c:f>
              <c:strCache>
                <c:ptCount val="1"/>
                <c:pt idx="0">
                  <c:v>1ª REGIÃO = 1,98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SJAC!$A$2:$A$12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SJAC!$B$2:$B$12</c:f>
              <c:numCache>
                <c:formatCode>0.00</c:formatCode>
                <c:ptCount val="11"/>
                <c:pt idx="0">
                  <c:v>2.7333333333333334</c:v>
                </c:pt>
                <c:pt idx="1">
                  <c:v>2.1333333333333333</c:v>
                </c:pt>
                <c:pt idx="2">
                  <c:v>1.8666666666666667</c:v>
                </c:pt>
                <c:pt idx="3">
                  <c:v>2.0933333333333337</c:v>
                </c:pt>
                <c:pt idx="4">
                  <c:v>2.1333333333333333</c:v>
                </c:pt>
                <c:pt idx="5">
                  <c:v>3</c:v>
                </c:pt>
                <c:pt idx="6">
                  <c:v>0.8</c:v>
                </c:pt>
                <c:pt idx="7">
                  <c:v>2</c:v>
                </c:pt>
                <c:pt idx="8">
                  <c:v>1.8666666666666667</c:v>
                </c:pt>
                <c:pt idx="9">
                  <c:v>2.8666666666666667</c:v>
                </c:pt>
                <c:pt idx="10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SJAC!$C$1</c:f>
              <c:strCache>
                <c:ptCount val="1"/>
                <c:pt idx="0">
                  <c:v>SJAC = 2,09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SJAC!$A$2:$A$12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SJAC!$C$2:$C$12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3.0000000000000004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86649088"/>
        <c:axId val="86650880"/>
      </c:radarChart>
      <c:catAx>
        <c:axId val="86649088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86650880"/>
        <c:crosses val="autoZero"/>
        <c:auto val="1"/>
        <c:lblAlgn val="ctr"/>
        <c:lblOffset val="100"/>
      </c:catAx>
      <c:valAx>
        <c:axId val="86650880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86649088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IASA</a:t>
            </a:r>
            <a:endParaRPr lang="pt-BR"/>
          </a:p>
        </c:rich>
      </c:tx>
      <c:layout/>
    </c:title>
    <c:plotArea>
      <c:layout>
        <c:manualLayout>
          <c:layoutTarget val="inner"/>
          <c:xMode val="edge"/>
          <c:yMode val="edge"/>
          <c:x val="6.7524153063754713E-2"/>
          <c:y val="0.16309131416712452"/>
          <c:w val="0.84970688824324769"/>
          <c:h val="0.73980925349447635"/>
        </c:manualLayout>
      </c:layout>
      <c:lineChart>
        <c:grouping val="standard"/>
        <c:ser>
          <c:idx val="0"/>
          <c:order val="0"/>
          <c:tx>
            <c:strRef>
              <c:f>SJTO!$A$32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7.8431372549019607E-2"/>
                  <c:y val="1.5503875968992253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5.8139534883720936E-2"/>
                </c:manualLayout>
              </c:layout>
              <c:showVal val="1"/>
            </c:dLbl>
            <c:showVal val="1"/>
          </c:dLbls>
          <c:val>
            <c:numRef>
              <c:f>SJTO!$B$32:$D$32</c:f>
              <c:numCache>
                <c:formatCode>General</c:formatCode>
                <c:ptCount val="3"/>
                <c:pt idx="0">
                  <c:v>1.69</c:v>
                </c:pt>
                <c:pt idx="1">
                  <c:v>1.86</c:v>
                </c:pt>
                <c:pt idx="2">
                  <c:v>1.98</c:v>
                </c:pt>
              </c:numCache>
            </c:numRef>
          </c:val>
        </c:ser>
        <c:ser>
          <c:idx val="1"/>
          <c:order val="1"/>
          <c:tx>
            <c:strRef>
              <c:f>SJTO!$A$33</c:f>
              <c:strCache>
                <c:ptCount val="1"/>
                <c:pt idx="0">
                  <c:v>SJTO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7.8431372549019607E-2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6.5891472868217074E-2"/>
                </c:manualLayout>
              </c:layout>
              <c:showVal val="1"/>
            </c:dLbl>
            <c:showVal val="1"/>
          </c:dLbls>
          <c:val>
            <c:numRef>
              <c:f>SJTO!$B$33:$D$33</c:f>
              <c:numCache>
                <c:formatCode>General</c:formatCode>
                <c:ptCount val="3"/>
                <c:pt idx="0">
                  <c:v>2.02</c:v>
                </c:pt>
                <c:pt idx="1">
                  <c:v>2.0499999999999998</c:v>
                </c:pt>
                <c:pt idx="2">
                  <c:v>2.16</c:v>
                </c:pt>
              </c:numCache>
            </c:numRef>
          </c:val>
        </c:ser>
        <c:dLbls>
          <c:showVal val="1"/>
        </c:dLbls>
        <c:marker val="1"/>
        <c:axId val="122913536"/>
        <c:axId val="122915072"/>
      </c:lineChart>
      <c:catAx>
        <c:axId val="122913536"/>
        <c:scaling>
          <c:orientation val="minMax"/>
        </c:scaling>
        <c:axPos val="b"/>
        <c:majorTickMark val="none"/>
        <c:tickLblPos val="nextTo"/>
        <c:crossAx val="122915072"/>
        <c:crosses val="autoZero"/>
        <c:auto val="1"/>
        <c:lblAlgn val="ctr"/>
        <c:lblOffset val="100"/>
      </c:catAx>
      <c:valAx>
        <c:axId val="122915072"/>
        <c:scaling>
          <c:orientation val="minMax"/>
          <c:max val="3"/>
        </c:scaling>
        <c:axPos val="l"/>
        <c:numFmt formatCode="General" sourceLinked="1"/>
        <c:majorTickMark val="none"/>
        <c:tickLblPos val="nextTo"/>
        <c:crossAx val="122913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682105913231437"/>
          <c:y val="8.2963437709821147E-2"/>
          <c:w val="0.2895425772313221"/>
          <c:h val="0.14017762314594392"/>
        </c:manualLayout>
      </c:layout>
    </c:legend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800" b="1" i="0" baseline="0"/>
              <a:t>IASA </a:t>
            </a:r>
            <a:endParaRPr lang="pt-BR"/>
          </a:p>
          <a:p>
            <a:pPr>
              <a:defRPr/>
            </a:pPr>
            <a:r>
              <a:rPr lang="pt-BR" sz="1800" b="1" i="0" baseline="0"/>
              <a:t>Administração Pública Federal 2017 X 1ª Região 2020</a:t>
            </a:r>
          </a:p>
          <a:p>
            <a:pPr>
              <a:defRPr/>
            </a:pPr>
            <a:endParaRPr lang="pt-BR"/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'Comparativo ADF 1ª Região'!$B$1</c:f>
              <c:strCache>
                <c:ptCount val="1"/>
                <c:pt idx="0">
                  <c:v>APF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'Comparativo ADF 1ª Região'!$A$2:$A$12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'Comparativo ADF 1ª Região'!$B$2:$B$12</c:f>
              <c:numCache>
                <c:formatCode>General</c:formatCode>
                <c:ptCount val="11"/>
                <c:pt idx="0">
                  <c:v>1.39</c:v>
                </c:pt>
                <c:pt idx="1">
                  <c:v>1.65</c:v>
                </c:pt>
                <c:pt idx="2">
                  <c:v>1.44</c:v>
                </c:pt>
                <c:pt idx="3">
                  <c:v>2.23</c:v>
                </c:pt>
                <c:pt idx="4">
                  <c:v>1.63</c:v>
                </c:pt>
                <c:pt idx="5">
                  <c:v>2.2999999999999998</c:v>
                </c:pt>
                <c:pt idx="6">
                  <c:v>1.05</c:v>
                </c:pt>
                <c:pt idx="7">
                  <c:v>1.7</c:v>
                </c:pt>
                <c:pt idx="8">
                  <c:v>1.77</c:v>
                </c:pt>
                <c:pt idx="9">
                  <c:v>1.88</c:v>
                </c:pt>
                <c:pt idx="10">
                  <c:v>0.98</c:v>
                </c:pt>
              </c:numCache>
            </c:numRef>
          </c:val>
        </c:ser>
        <c:ser>
          <c:idx val="1"/>
          <c:order val="1"/>
          <c:tx>
            <c:strRef>
              <c:f>'Comparativo ADF 1ª Região'!$C$1</c:f>
              <c:strCache>
                <c:ptCount val="1"/>
                <c:pt idx="0">
                  <c:v>Poder Executivo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'Comparativo ADF 1ª Região'!$A$2:$A$12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'Comparativo ADF 1ª Região'!$C$2:$C$12</c:f>
              <c:numCache>
                <c:formatCode>General</c:formatCode>
                <c:ptCount val="11"/>
                <c:pt idx="0">
                  <c:v>1.19</c:v>
                </c:pt>
                <c:pt idx="1">
                  <c:v>1.59</c:v>
                </c:pt>
                <c:pt idx="2">
                  <c:v>1.44</c:v>
                </c:pt>
                <c:pt idx="3">
                  <c:v>2.17</c:v>
                </c:pt>
                <c:pt idx="4">
                  <c:v>1.66</c:v>
                </c:pt>
                <c:pt idx="5">
                  <c:v>2.33</c:v>
                </c:pt>
                <c:pt idx="6">
                  <c:v>1.1299999999999999</c:v>
                </c:pt>
                <c:pt idx="7">
                  <c:v>1.71</c:v>
                </c:pt>
                <c:pt idx="8">
                  <c:v>1.7</c:v>
                </c:pt>
                <c:pt idx="9">
                  <c:v>1.75</c:v>
                </c:pt>
                <c:pt idx="10">
                  <c:v>1.01</c:v>
                </c:pt>
              </c:numCache>
            </c:numRef>
          </c:val>
        </c:ser>
        <c:ser>
          <c:idx val="2"/>
          <c:order val="2"/>
          <c:tx>
            <c:strRef>
              <c:f>'Comparativo ADF 1ª Região'!$D$1</c:f>
              <c:strCache>
                <c:ptCount val="1"/>
                <c:pt idx="0">
                  <c:v>Poder Legislativo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'Comparativo ADF 1ª Região'!$A$2:$A$12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'Comparativo ADF 1ª Região'!$D$2:$D$12</c:f>
              <c:numCache>
                <c:formatCode>General</c:formatCode>
                <c:ptCount val="11"/>
                <c:pt idx="0">
                  <c:v>2.33</c:v>
                </c:pt>
                <c:pt idx="1">
                  <c:v>2.33</c:v>
                </c:pt>
                <c:pt idx="2">
                  <c:v>2.67</c:v>
                </c:pt>
                <c:pt idx="3">
                  <c:v>2.67</c:v>
                </c:pt>
                <c:pt idx="4">
                  <c:v>1.67</c:v>
                </c:pt>
                <c:pt idx="5">
                  <c:v>2.33</c:v>
                </c:pt>
                <c:pt idx="6">
                  <c:v>0.67</c:v>
                </c:pt>
                <c:pt idx="7">
                  <c:v>2</c:v>
                </c:pt>
                <c:pt idx="8">
                  <c:v>2.33</c:v>
                </c:pt>
                <c:pt idx="9">
                  <c:v>3</c:v>
                </c:pt>
                <c:pt idx="10">
                  <c:v>1.33</c:v>
                </c:pt>
              </c:numCache>
            </c:numRef>
          </c:val>
        </c:ser>
        <c:ser>
          <c:idx val="3"/>
          <c:order val="3"/>
          <c:tx>
            <c:strRef>
              <c:f>'Comparativo ADF 1ª Região'!$E$1</c:f>
              <c:strCache>
                <c:ptCount val="1"/>
                <c:pt idx="0">
                  <c:v>Poder Judiciário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'Comparativo ADF 1ª Região'!$A$2:$A$12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'Comparativo ADF 1ª Região'!$E$2:$E$12</c:f>
              <c:numCache>
                <c:formatCode>General</c:formatCode>
                <c:ptCount val="11"/>
                <c:pt idx="0">
                  <c:v>2.0499999999999998</c:v>
                </c:pt>
                <c:pt idx="1">
                  <c:v>1.81</c:v>
                </c:pt>
                <c:pt idx="2">
                  <c:v>1.29</c:v>
                </c:pt>
                <c:pt idx="3">
                  <c:v>2.38</c:v>
                </c:pt>
                <c:pt idx="4">
                  <c:v>1.48</c:v>
                </c:pt>
                <c:pt idx="5">
                  <c:v>2.19</c:v>
                </c:pt>
                <c:pt idx="6">
                  <c:v>0.81</c:v>
                </c:pt>
                <c:pt idx="7">
                  <c:v>1.62</c:v>
                </c:pt>
                <c:pt idx="8">
                  <c:v>1.95</c:v>
                </c:pt>
                <c:pt idx="9">
                  <c:v>2.2400000000000002</c:v>
                </c:pt>
                <c:pt idx="10">
                  <c:v>0.81</c:v>
                </c:pt>
              </c:numCache>
            </c:numRef>
          </c:val>
        </c:ser>
        <c:ser>
          <c:idx val="4"/>
          <c:order val="4"/>
          <c:tx>
            <c:strRef>
              <c:f>'Comparativo ADF 1ª Região'!$F$1</c:f>
              <c:strCache>
                <c:ptCount val="1"/>
                <c:pt idx="0">
                  <c:v>1ª REGIÃO = 1,98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'Comparativo ADF 1ª Região'!$A$2:$A$12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'Comparativo ADF 1ª Região'!$F$2:$F$12</c:f>
              <c:numCache>
                <c:formatCode>0.00</c:formatCode>
                <c:ptCount val="11"/>
                <c:pt idx="0">
                  <c:v>2.7333333333333334</c:v>
                </c:pt>
                <c:pt idx="1">
                  <c:v>2.1333333333333333</c:v>
                </c:pt>
                <c:pt idx="2">
                  <c:v>1.8666666666666667</c:v>
                </c:pt>
                <c:pt idx="3">
                  <c:v>2.0933333333333337</c:v>
                </c:pt>
                <c:pt idx="4">
                  <c:v>2.1333333333333333</c:v>
                </c:pt>
                <c:pt idx="5">
                  <c:v>3</c:v>
                </c:pt>
                <c:pt idx="6">
                  <c:v>0.8</c:v>
                </c:pt>
                <c:pt idx="7">
                  <c:v>2</c:v>
                </c:pt>
                <c:pt idx="8">
                  <c:v>1.8666666666666667</c:v>
                </c:pt>
                <c:pt idx="9">
                  <c:v>2.8666666666666667</c:v>
                </c:pt>
                <c:pt idx="10">
                  <c:v>0.266666666666667</c:v>
                </c:pt>
              </c:numCache>
            </c:numRef>
          </c:val>
        </c:ser>
        <c:dLbls>
          <c:showVal val="1"/>
        </c:dLbls>
        <c:axId val="124098048"/>
        <c:axId val="124099584"/>
      </c:radarChart>
      <c:catAx>
        <c:axId val="124098048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24099584"/>
        <c:crosses val="autoZero"/>
        <c:auto val="1"/>
        <c:lblAlgn val="ctr"/>
        <c:lblOffset val="100"/>
      </c:catAx>
      <c:valAx>
        <c:axId val="12409958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24098048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</a:t>
            </a:r>
            <a:r>
              <a:rPr lang="pt-BR" baseline="0"/>
              <a:t> 2020</a:t>
            </a:r>
            <a:endParaRPr lang="pt-BR"/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v>1º Grau</c:v>
          </c:tx>
          <c:marker>
            <c:symbol val="none"/>
          </c:marker>
          <c:dLbls>
            <c:delete val="1"/>
          </c:dLbls>
          <c:cat>
            <c:strLit>
              <c:ptCount val="10"/>
              <c:pt idx="0">
                <c:v>PLS</c:v>
              </c:pt>
              <c:pt idx="1">
                <c:v> Energia</c:v>
              </c:pt>
              <c:pt idx="2">
                <c:v> Água</c:v>
              </c:pt>
              <c:pt idx="3">
                <c:v> Acessibilidade</c:v>
              </c:pt>
              <c:pt idx="4">
                <c:v> Certificação</c:v>
              </c:pt>
              <c:pt idx="5">
                <c:v> Papel</c:v>
              </c:pt>
              <c:pt idx="6">
                <c:v> Resíduos e coleta</c:v>
              </c:pt>
              <c:pt idx="7">
                <c:v> CPS MOB</c:v>
              </c:pt>
              <c:pt idx="8">
                <c:v> Capacitação</c:v>
              </c:pt>
              <c:pt idx="9">
                <c:v> Programas</c:v>
              </c:pt>
            </c:strLit>
          </c:cat>
          <c:val>
            <c:numRef>
              <c:f>'Comparativo 1º X 2º Graus'!$P$2:$P$12</c:f>
              <c:numCache>
                <c:formatCode>0.00</c:formatCode>
                <c:ptCount val="11"/>
                <c:pt idx="0">
                  <c:v>2.5333333333333301</c:v>
                </c:pt>
                <c:pt idx="1">
                  <c:v>2.1428571428571428</c:v>
                </c:pt>
                <c:pt idx="2">
                  <c:v>1.9285714285714286</c:v>
                </c:pt>
                <c:pt idx="3">
                  <c:v>2.1142857142857099</c:v>
                </c:pt>
                <c:pt idx="4">
                  <c:v>2.2142857142857144</c:v>
                </c:pt>
                <c:pt idx="5">
                  <c:v>3</c:v>
                </c:pt>
                <c:pt idx="6">
                  <c:v>0.7142857142857143</c:v>
                </c:pt>
                <c:pt idx="7">
                  <c:v>2.0714285714285716</c:v>
                </c:pt>
                <c:pt idx="8">
                  <c:v>1.8571428571428572</c:v>
                </c:pt>
                <c:pt idx="9">
                  <c:v>2.8571428571428572</c:v>
                </c:pt>
                <c:pt idx="10">
                  <c:v>0.21428571428571427</c:v>
                </c:pt>
              </c:numCache>
            </c:numRef>
          </c:val>
        </c:ser>
        <c:ser>
          <c:idx val="1"/>
          <c:order val="1"/>
          <c:tx>
            <c:v>2º Grau</c:v>
          </c:tx>
          <c:marker>
            <c:symbol val="none"/>
          </c:marker>
          <c:dLbls>
            <c:delete val="1"/>
          </c:dLbls>
          <c:cat>
            <c:strLit>
              <c:ptCount val="10"/>
              <c:pt idx="0">
                <c:v>PLS</c:v>
              </c:pt>
              <c:pt idx="1">
                <c:v> Energia</c:v>
              </c:pt>
              <c:pt idx="2">
                <c:v> Água</c:v>
              </c:pt>
              <c:pt idx="3">
                <c:v> Acessibilidade</c:v>
              </c:pt>
              <c:pt idx="4">
                <c:v> Certificação</c:v>
              </c:pt>
              <c:pt idx="5">
                <c:v> Papel</c:v>
              </c:pt>
              <c:pt idx="6">
                <c:v> Resíduos e coleta</c:v>
              </c:pt>
              <c:pt idx="7">
                <c:v> CPS MOB</c:v>
              </c:pt>
              <c:pt idx="8">
                <c:v> Capacitação</c:v>
              </c:pt>
              <c:pt idx="9">
                <c:v> Programas</c:v>
              </c:pt>
            </c:strLit>
          </c:cat>
          <c:val>
            <c:numRef>
              <c:f>'Comparativo 1º X 2º Graus'!$Q$2:$Q$12</c:f>
              <c:numCache>
                <c:formatCode>General</c:formatCode>
                <c:ptCount val="11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1.7999999999999998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v>1ª Região</c:v>
          </c:tx>
          <c:marker>
            <c:symbol val="none"/>
          </c:marker>
          <c:dLbls>
            <c:delete val="1"/>
          </c:dLbls>
          <c:cat>
            <c:strLit>
              <c:ptCount val="10"/>
              <c:pt idx="0">
                <c:v>PLS</c:v>
              </c:pt>
              <c:pt idx="1">
                <c:v> Energia</c:v>
              </c:pt>
              <c:pt idx="2">
                <c:v> Água</c:v>
              </c:pt>
              <c:pt idx="3">
                <c:v> Acessibilidade</c:v>
              </c:pt>
              <c:pt idx="4">
                <c:v> Certificação</c:v>
              </c:pt>
              <c:pt idx="5">
                <c:v> Papel</c:v>
              </c:pt>
              <c:pt idx="6">
                <c:v> Resíduos e coleta</c:v>
              </c:pt>
              <c:pt idx="7">
                <c:v> CPS MOB</c:v>
              </c:pt>
              <c:pt idx="8">
                <c:v> Capacitação</c:v>
              </c:pt>
              <c:pt idx="9">
                <c:v> Programas</c:v>
              </c:pt>
            </c:strLit>
          </c:cat>
          <c:val>
            <c:numRef>
              <c:f>'Comparativo 1º X 2º Graus'!$R$2:$R$12</c:f>
              <c:numCache>
                <c:formatCode>0.00</c:formatCode>
                <c:ptCount val="11"/>
                <c:pt idx="0">
                  <c:v>2.7333333333333334</c:v>
                </c:pt>
                <c:pt idx="1">
                  <c:v>2.1333333333333333</c:v>
                </c:pt>
                <c:pt idx="2">
                  <c:v>1.8666666666666667</c:v>
                </c:pt>
                <c:pt idx="3">
                  <c:v>2.0933333333333337</c:v>
                </c:pt>
                <c:pt idx="4">
                  <c:v>2.1333333333333333</c:v>
                </c:pt>
                <c:pt idx="5">
                  <c:v>3</c:v>
                </c:pt>
                <c:pt idx="6">
                  <c:v>0.8</c:v>
                </c:pt>
                <c:pt idx="7">
                  <c:v>2.0666666666666669</c:v>
                </c:pt>
                <c:pt idx="8">
                  <c:v>1.8666666666666667</c:v>
                </c:pt>
                <c:pt idx="9">
                  <c:v>2.8666666666666667</c:v>
                </c:pt>
                <c:pt idx="10">
                  <c:v>0.26666666666666666</c:v>
                </c:pt>
              </c:numCache>
            </c:numRef>
          </c:val>
        </c:ser>
        <c:dLbls>
          <c:showVal val="1"/>
        </c:dLbls>
        <c:axId val="117944704"/>
        <c:axId val="117947008"/>
      </c:radarChart>
      <c:catAx>
        <c:axId val="117944704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17947008"/>
        <c:crosses val="autoZero"/>
        <c:auto val="1"/>
        <c:lblAlgn val="ctr"/>
        <c:lblOffset val="100"/>
      </c:catAx>
      <c:valAx>
        <c:axId val="117947008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17944704"/>
        <c:crosses val="autoZero"/>
        <c:crossBetween val="between"/>
        <c:majorUnit val="0.5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/>
              <a:t>Evolução IASA</a:t>
            </a:r>
            <a:endParaRPr lang="pt-BR"/>
          </a:p>
        </c:rich>
      </c:tx>
      <c:layout/>
    </c:title>
    <c:plotArea>
      <c:layout>
        <c:manualLayout>
          <c:layoutTarget val="inner"/>
          <c:xMode val="edge"/>
          <c:yMode val="edge"/>
          <c:x val="6.1495370778305414E-2"/>
          <c:y val="0.17052708836927299"/>
          <c:w val="0.88044178333814249"/>
          <c:h val="0.72794645350182319"/>
        </c:manualLayout>
      </c:layout>
      <c:lineChart>
        <c:grouping val="standard"/>
        <c:ser>
          <c:idx val="0"/>
          <c:order val="0"/>
          <c:tx>
            <c:strRef>
              <c:f>SJAC!$A$25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948051616039197E-2"/>
                  <c:y val="4.8632218844984802E-2"/>
                </c:manualLayout>
              </c:layout>
              <c:showVal val="1"/>
            </c:dLbl>
            <c:dLbl>
              <c:idx val="1"/>
              <c:layout>
                <c:manualLayout>
                  <c:x val="-4.3290035911982159E-3"/>
                  <c:y val="4.8632218844984802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3.64741641337386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SJAC!$B$25:$D$25</c:f>
              <c:numCache>
                <c:formatCode>General</c:formatCode>
                <c:ptCount val="3"/>
                <c:pt idx="0">
                  <c:v>1.69</c:v>
                </c:pt>
                <c:pt idx="1">
                  <c:v>1.86</c:v>
                </c:pt>
                <c:pt idx="2">
                  <c:v>1.98</c:v>
                </c:pt>
              </c:numCache>
            </c:numRef>
          </c:val>
        </c:ser>
        <c:ser>
          <c:idx val="1"/>
          <c:order val="1"/>
          <c:tx>
            <c:strRef>
              <c:f>SJAC!$A$26</c:f>
              <c:strCache>
                <c:ptCount val="1"/>
                <c:pt idx="0">
                  <c:v>SJAC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164501795599106E-2"/>
                  <c:y val="-4.8632218844984802E-2"/>
                </c:manualLayout>
              </c:layout>
              <c:showVal val="1"/>
            </c:dLbl>
            <c:dLbl>
              <c:idx val="1"/>
              <c:layout>
                <c:manualLayout>
                  <c:x val="-2.1645017955991087E-2"/>
                  <c:y val="-4.8632218844984844E-2"/>
                </c:manualLayout>
              </c:layout>
              <c:showVal val="1"/>
            </c:dLbl>
            <c:dLbl>
              <c:idx val="2"/>
              <c:layout>
                <c:manualLayout>
                  <c:x val="-8.6580071823964301E-3"/>
                  <c:y val="-4.8632218844984844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SJAC!$B$26:$D$26</c:f>
              <c:numCache>
                <c:formatCode>General</c:formatCode>
                <c:ptCount val="3"/>
                <c:pt idx="0">
                  <c:v>1.85</c:v>
                </c:pt>
                <c:pt idx="1">
                  <c:v>2.09</c:v>
                </c:pt>
                <c:pt idx="2">
                  <c:v>2.09</c:v>
                </c:pt>
              </c:numCache>
            </c:numRef>
          </c:val>
        </c:ser>
        <c:dLbls>
          <c:showVal val="1"/>
        </c:dLbls>
        <c:marker val="1"/>
        <c:axId val="86709376"/>
        <c:axId val="86710912"/>
      </c:lineChart>
      <c:catAx>
        <c:axId val="86709376"/>
        <c:scaling>
          <c:orientation val="minMax"/>
        </c:scaling>
        <c:axPos val="b"/>
        <c:numFmt formatCode="General" sourceLinked="1"/>
        <c:majorTickMark val="none"/>
        <c:tickLblPos val="nextTo"/>
        <c:crossAx val="86710912"/>
        <c:crosses val="autoZero"/>
        <c:auto val="1"/>
        <c:lblAlgn val="ctr"/>
        <c:lblOffset val="100"/>
      </c:catAx>
      <c:valAx>
        <c:axId val="86710912"/>
        <c:scaling>
          <c:orientation val="minMax"/>
          <c:max val="3"/>
        </c:scaling>
        <c:axPos val="l"/>
        <c:numFmt formatCode="General" sourceLinked="1"/>
        <c:majorTickMark val="none"/>
        <c:tickLblPos val="nextTo"/>
        <c:crossAx val="86709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267396335162368"/>
          <c:y val="0.13689810050339457"/>
          <c:w val="0.3396797026989003"/>
          <c:h val="0.14656870018907217"/>
        </c:manualLayout>
      </c:layout>
    </c:legend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</a:t>
            </a:r>
            <a:r>
              <a:rPr lang="pt-BR" baseline="0"/>
              <a:t> 2020</a:t>
            </a:r>
            <a:endParaRPr lang="pt-BR"/>
          </a:p>
        </c:rich>
      </c:tx>
    </c:title>
    <c:plotArea>
      <c:layout/>
      <c:radarChart>
        <c:radarStyle val="marker"/>
        <c:ser>
          <c:idx val="0"/>
          <c:order val="0"/>
          <c:tx>
            <c:strRef>
              <c:f>SJAM!$B$1</c:f>
              <c:strCache>
                <c:ptCount val="1"/>
                <c:pt idx="0">
                  <c:v>1ª REGIÃO = 1,98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SJAM!$A$2:$A$12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SJAM!$B$2:$B$12</c:f>
              <c:numCache>
                <c:formatCode>0.00</c:formatCode>
                <c:ptCount val="11"/>
                <c:pt idx="0">
                  <c:v>2.7333333333333334</c:v>
                </c:pt>
                <c:pt idx="1">
                  <c:v>2.1333333333333333</c:v>
                </c:pt>
                <c:pt idx="2">
                  <c:v>1.8666666666666667</c:v>
                </c:pt>
                <c:pt idx="3">
                  <c:v>2.0933333333333337</c:v>
                </c:pt>
                <c:pt idx="4">
                  <c:v>2.1333333333333333</c:v>
                </c:pt>
                <c:pt idx="5">
                  <c:v>3</c:v>
                </c:pt>
                <c:pt idx="6">
                  <c:v>0.8</c:v>
                </c:pt>
                <c:pt idx="7">
                  <c:v>2</c:v>
                </c:pt>
                <c:pt idx="8">
                  <c:v>1.8666666666666667</c:v>
                </c:pt>
                <c:pt idx="9">
                  <c:v>2.8666666666666667</c:v>
                </c:pt>
                <c:pt idx="10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SJAM!$C$1</c:f>
              <c:strCache>
                <c:ptCount val="1"/>
                <c:pt idx="0">
                  <c:v>SJAM = 1,82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SJAM!$A$2:$A$12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SJAM!$C$2:$C$12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1.9999999999999998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</c:ser>
        <c:dLbls>
          <c:showVal val="1"/>
        </c:dLbls>
        <c:axId val="86781312"/>
        <c:axId val="86783104"/>
      </c:radarChart>
      <c:catAx>
        <c:axId val="86781312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86783104"/>
        <c:crosses val="autoZero"/>
        <c:auto val="1"/>
        <c:lblAlgn val="ctr"/>
        <c:lblOffset val="100"/>
      </c:catAx>
      <c:valAx>
        <c:axId val="86783104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86781312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IASA</a:t>
            </a:r>
            <a:endParaRPr lang="pt-BR"/>
          </a:p>
        </c:rich>
      </c:tx>
    </c:title>
    <c:plotArea>
      <c:layout>
        <c:manualLayout>
          <c:layoutTarget val="inner"/>
          <c:xMode val="edge"/>
          <c:yMode val="edge"/>
          <c:x val="7.6456262639301234E-2"/>
          <c:y val="0.15553257335370391"/>
          <c:w val="0.87053817726336125"/>
          <c:h val="0.73281905433462624"/>
        </c:manualLayout>
      </c:layout>
      <c:lineChart>
        <c:grouping val="standard"/>
        <c:ser>
          <c:idx val="0"/>
          <c:order val="0"/>
          <c:tx>
            <c:strRef>
              <c:f>SJAM!$A$25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4571948998178505E-2"/>
                  <c:y val="5.5721393034825879E-2"/>
                </c:manualLayout>
              </c:layout>
              <c:showVal val="1"/>
            </c:dLbl>
            <c:dLbl>
              <c:idx val="1"/>
              <c:layout>
                <c:manualLayout>
                  <c:x val="-1.700060716454159E-2"/>
                  <c:y val="5.9701492537313446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SJAM!$B$25:$D$25</c:f>
              <c:numCache>
                <c:formatCode>General</c:formatCode>
                <c:ptCount val="3"/>
                <c:pt idx="0">
                  <c:v>1.69</c:v>
                </c:pt>
                <c:pt idx="1">
                  <c:v>1.86</c:v>
                </c:pt>
                <c:pt idx="2">
                  <c:v>1.98</c:v>
                </c:pt>
              </c:numCache>
            </c:numRef>
          </c:val>
        </c:ser>
        <c:ser>
          <c:idx val="1"/>
          <c:order val="1"/>
          <c:tx>
            <c:strRef>
              <c:f>SJAM!$A$26</c:f>
              <c:strCache>
                <c:ptCount val="1"/>
                <c:pt idx="0">
                  <c:v>SJAM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942926533090468E-2"/>
                  <c:y val="-4.7761194029850768E-2"/>
                </c:manualLayout>
              </c:layout>
              <c:showVal val="1"/>
            </c:dLbl>
            <c:dLbl>
              <c:idx val="1"/>
              <c:layout>
                <c:manualLayout>
                  <c:x val="-9.7146326654523399E-3"/>
                  <c:y val="-5.5721393034825879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SJAM!$B$26:$D$26</c:f>
              <c:numCache>
                <c:formatCode>General</c:formatCode>
                <c:ptCount val="3"/>
                <c:pt idx="0">
                  <c:v>1.87</c:v>
                </c:pt>
                <c:pt idx="1">
                  <c:v>1.98</c:v>
                </c:pt>
                <c:pt idx="2">
                  <c:v>1.82</c:v>
                </c:pt>
              </c:numCache>
            </c:numRef>
          </c:val>
        </c:ser>
        <c:dLbls>
          <c:showVal val="1"/>
        </c:dLbls>
        <c:marker val="1"/>
        <c:axId val="86808832"/>
        <c:axId val="86831104"/>
      </c:lineChart>
      <c:catAx>
        <c:axId val="86808832"/>
        <c:scaling>
          <c:orientation val="minMax"/>
        </c:scaling>
        <c:axPos val="b"/>
        <c:numFmt formatCode="General" sourceLinked="1"/>
        <c:majorTickMark val="none"/>
        <c:tickLblPos val="nextTo"/>
        <c:crossAx val="86831104"/>
        <c:crosses val="autoZero"/>
        <c:auto val="1"/>
        <c:lblAlgn val="ctr"/>
        <c:lblOffset val="100"/>
      </c:catAx>
      <c:valAx>
        <c:axId val="86831104"/>
        <c:scaling>
          <c:orientation val="minMax"/>
          <c:max val="3"/>
        </c:scaling>
        <c:axPos val="l"/>
        <c:numFmt formatCode="General" sourceLinked="1"/>
        <c:majorTickMark val="none"/>
        <c:tickLblPos val="nextTo"/>
        <c:crossAx val="86808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555579459671367"/>
          <c:y val="0.10589446468445178"/>
          <c:w val="0.41062510936132984"/>
          <c:h val="0.12763332941591257"/>
        </c:manualLayout>
      </c:layout>
    </c:legend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</a:t>
            </a:r>
            <a:r>
              <a:rPr lang="pt-BR" baseline="0"/>
              <a:t> 2020</a:t>
            </a:r>
            <a:endParaRPr lang="pt-BR"/>
          </a:p>
        </c:rich>
      </c:tx>
    </c:title>
    <c:plotArea>
      <c:layout/>
      <c:radarChart>
        <c:radarStyle val="marker"/>
        <c:ser>
          <c:idx val="0"/>
          <c:order val="0"/>
          <c:tx>
            <c:strRef>
              <c:f>SJAP!$B$1</c:f>
              <c:strCache>
                <c:ptCount val="1"/>
                <c:pt idx="0">
                  <c:v>1ª REGIÃO = 1,98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SJAP!$A$2:$A$12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SJAP!$B$2:$B$12</c:f>
              <c:numCache>
                <c:formatCode>0.00</c:formatCode>
                <c:ptCount val="11"/>
                <c:pt idx="0">
                  <c:v>2.7333333333333334</c:v>
                </c:pt>
                <c:pt idx="1">
                  <c:v>2.1333333333333333</c:v>
                </c:pt>
                <c:pt idx="2">
                  <c:v>1.8666666666666667</c:v>
                </c:pt>
                <c:pt idx="3">
                  <c:v>2.0933333333333337</c:v>
                </c:pt>
                <c:pt idx="4">
                  <c:v>2.1333333333333333</c:v>
                </c:pt>
                <c:pt idx="5">
                  <c:v>3</c:v>
                </c:pt>
                <c:pt idx="6">
                  <c:v>0.8</c:v>
                </c:pt>
                <c:pt idx="7">
                  <c:v>2</c:v>
                </c:pt>
                <c:pt idx="8">
                  <c:v>1.8666666666666667</c:v>
                </c:pt>
                <c:pt idx="9">
                  <c:v>2.8666666666666667</c:v>
                </c:pt>
                <c:pt idx="10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SJAP!$C$1</c:f>
              <c:strCache>
                <c:ptCount val="1"/>
                <c:pt idx="0">
                  <c:v>SJAP = 2,45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SJAP!$A$2:$A$12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SJAP!$C$2:$C$12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3.0000000000000004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86860544"/>
        <c:axId val="86862080"/>
      </c:radarChart>
      <c:catAx>
        <c:axId val="86860544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86862080"/>
        <c:crosses val="autoZero"/>
        <c:auto val="1"/>
        <c:lblAlgn val="ctr"/>
        <c:lblOffset val="100"/>
      </c:catAx>
      <c:valAx>
        <c:axId val="86862080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86860544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 IASA</a:t>
            </a:r>
          </a:p>
        </c:rich>
      </c:tx>
    </c:title>
    <c:plotArea>
      <c:layout>
        <c:manualLayout>
          <c:layoutTarget val="inner"/>
          <c:xMode val="edge"/>
          <c:yMode val="edge"/>
          <c:x val="6.2304531012570816E-2"/>
          <c:y val="0.19480351414406533"/>
          <c:w val="0.8876405580881338"/>
          <c:h val="0.68921660834062393"/>
        </c:manualLayout>
      </c:layout>
      <c:lineChart>
        <c:grouping val="standard"/>
        <c:ser>
          <c:idx val="0"/>
          <c:order val="0"/>
          <c:tx>
            <c:strRef>
              <c:f>SJAP!$A$35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6111111111111094E-2"/>
                  <c:y val="6.9444444444444461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5.5555555555555539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SJAP!$B$35:$D$35</c:f>
              <c:numCache>
                <c:formatCode>General</c:formatCode>
                <c:ptCount val="3"/>
                <c:pt idx="0">
                  <c:v>1.69</c:v>
                </c:pt>
                <c:pt idx="1">
                  <c:v>1.86</c:v>
                </c:pt>
                <c:pt idx="2">
                  <c:v>1.98</c:v>
                </c:pt>
              </c:numCache>
            </c:numRef>
          </c:val>
        </c:ser>
        <c:ser>
          <c:idx val="1"/>
          <c:order val="1"/>
          <c:tx>
            <c:strRef>
              <c:f>SJAP!$A$36</c:f>
              <c:strCache>
                <c:ptCount val="1"/>
                <c:pt idx="0">
                  <c:v>SJAP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4444444444444425E-2"/>
                  <c:y val="-6.0185185185185168E-2"/>
                </c:manualLayout>
              </c:layout>
              <c:showVal val="1"/>
            </c:dLbl>
            <c:dLbl>
              <c:idx val="1"/>
              <c:layout>
                <c:manualLayout>
                  <c:x val="-3.0116901505732832E-2"/>
                  <c:y val="-5.0925925925925923E-2"/>
                </c:manualLayout>
              </c:layout>
              <c:showVal val="1"/>
            </c:dLbl>
            <c:dLbl>
              <c:idx val="2"/>
              <c:layout>
                <c:manualLayout>
                  <c:x val="2.7777777777777796E-3"/>
                  <c:y val="4.6296296296296302E-3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SJAP!$B$36:$D$36</c:f>
              <c:numCache>
                <c:formatCode>General</c:formatCode>
                <c:ptCount val="3"/>
                <c:pt idx="0">
                  <c:v>2.15</c:v>
                </c:pt>
                <c:pt idx="1">
                  <c:v>2.4500000000000002</c:v>
                </c:pt>
                <c:pt idx="2">
                  <c:v>2.4500000000000002</c:v>
                </c:pt>
              </c:numCache>
            </c:numRef>
          </c:val>
        </c:ser>
        <c:dLbls>
          <c:showVal val="1"/>
        </c:dLbls>
        <c:marker val="1"/>
        <c:axId val="86875520"/>
        <c:axId val="86905984"/>
      </c:lineChart>
      <c:catAx>
        <c:axId val="86875520"/>
        <c:scaling>
          <c:orientation val="minMax"/>
        </c:scaling>
        <c:axPos val="b"/>
        <c:numFmt formatCode="General" sourceLinked="1"/>
        <c:majorTickMark val="none"/>
        <c:tickLblPos val="nextTo"/>
        <c:crossAx val="86905984"/>
        <c:crosses val="autoZero"/>
        <c:auto val="1"/>
        <c:lblAlgn val="ctr"/>
        <c:lblOffset val="100"/>
      </c:catAx>
      <c:valAx>
        <c:axId val="86905984"/>
        <c:scaling>
          <c:orientation val="minMax"/>
        </c:scaling>
        <c:axPos val="l"/>
        <c:numFmt formatCode="General" sourceLinked="1"/>
        <c:majorTickMark val="none"/>
        <c:tickLblPos val="nextTo"/>
        <c:crossAx val="86875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7099772067965192"/>
          <c:y val="0.10835447652376787"/>
          <c:w val="0.24084438458350607"/>
          <c:h val="0.1674343832020998"/>
        </c:manualLayout>
      </c:layout>
    </c:legend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</a:t>
            </a:r>
            <a:r>
              <a:rPr lang="pt-BR" baseline="0"/>
              <a:t> 2020</a:t>
            </a:r>
            <a:endParaRPr lang="pt-BR"/>
          </a:p>
        </c:rich>
      </c:tx>
    </c:title>
    <c:plotArea>
      <c:layout/>
      <c:radarChart>
        <c:radarStyle val="marker"/>
        <c:ser>
          <c:idx val="0"/>
          <c:order val="0"/>
          <c:tx>
            <c:strRef>
              <c:f>SJBA!$B$1</c:f>
              <c:strCache>
                <c:ptCount val="1"/>
                <c:pt idx="0">
                  <c:v>1ª REGIÃO = 1,98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SJBA!$A$2:$A$12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SJBA!$B$2:$B$12</c:f>
              <c:numCache>
                <c:formatCode>0.00</c:formatCode>
                <c:ptCount val="11"/>
                <c:pt idx="0">
                  <c:v>2.7333333333333334</c:v>
                </c:pt>
                <c:pt idx="1">
                  <c:v>2.1333333333333333</c:v>
                </c:pt>
                <c:pt idx="2">
                  <c:v>1.8666666666666667</c:v>
                </c:pt>
                <c:pt idx="3">
                  <c:v>2.0933333333333337</c:v>
                </c:pt>
                <c:pt idx="4">
                  <c:v>2.1333333333333333</c:v>
                </c:pt>
                <c:pt idx="5">
                  <c:v>3</c:v>
                </c:pt>
                <c:pt idx="6">
                  <c:v>0.8</c:v>
                </c:pt>
                <c:pt idx="7">
                  <c:v>2</c:v>
                </c:pt>
                <c:pt idx="8">
                  <c:v>1.8666666666666667</c:v>
                </c:pt>
                <c:pt idx="9">
                  <c:v>2.8666666666666667</c:v>
                </c:pt>
                <c:pt idx="10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SJBA!$C$1</c:f>
              <c:strCache>
                <c:ptCount val="1"/>
                <c:pt idx="0">
                  <c:v>SJBA = 1,73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SJBA!$A$2:$A$12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SJBA!$C$2:$C$12</c:f>
              <c:numCache>
                <c:formatCode>General</c:formatCode>
                <c:ptCount val="11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1.9999999999999998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86960000"/>
        <c:axId val="86961536"/>
      </c:radarChart>
      <c:catAx>
        <c:axId val="86960000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86961536"/>
        <c:crosses val="autoZero"/>
        <c:auto val="1"/>
        <c:lblAlgn val="ctr"/>
        <c:lblOffset val="100"/>
      </c:catAx>
      <c:valAx>
        <c:axId val="86961536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86960000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0</xdr:rowOff>
    </xdr:from>
    <xdr:to>
      <xdr:col>15</xdr:col>
      <xdr:colOff>171450</xdr:colOff>
      <xdr:row>19</xdr:row>
      <xdr:rowOff>112506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104774</xdr:colOff>
      <xdr:row>20</xdr:row>
      <xdr:rowOff>9525</xdr:rowOff>
    </xdr:from>
    <xdr:to>
      <xdr:col>17</xdr:col>
      <xdr:colOff>285749</xdr:colOff>
      <xdr:row>34</xdr:row>
      <xdr:rowOff>85725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176283</xdr:rowOff>
    </xdr:from>
    <xdr:to>
      <xdr:col>15</xdr:col>
      <xdr:colOff>523875</xdr:colOff>
      <xdr:row>23</xdr:row>
      <xdr:rowOff>147567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200024</xdr:colOff>
      <xdr:row>25</xdr:row>
      <xdr:rowOff>47625</xdr:rowOff>
    </xdr:from>
    <xdr:to>
      <xdr:col>14</xdr:col>
      <xdr:colOff>361949</xdr:colOff>
      <xdr:row>41</xdr:row>
      <xdr:rowOff>123825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111125</xdr:colOff>
      <xdr:row>0</xdr:row>
      <xdr:rowOff>47625</xdr:rowOff>
    </xdr:from>
    <xdr:to>
      <xdr:col>16</xdr:col>
      <xdr:colOff>250825</xdr:colOff>
      <xdr:row>25</xdr:row>
      <xdr:rowOff>9525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428625</xdr:colOff>
      <xdr:row>27</xdr:row>
      <xdr:rowOff>104775</xdr:rowOff>
    </xdr:from>
    <xdr:to>
      <xdr:col>14</xdr:col>
      <xdr:colOff>504825</xdr:colOff>
      <xdr:row>44</xdr:row>
      <xdr:rowOff>66675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203200</xdr:colOff>
      <xdr:row>0</xdr:row>
      <xdr:rowOff>0</xdr:rowOff>
    </xdr:from>
    <xdr:to>
      <xdr:col>17</xdr:col>
      <xdr:colOff>463550</xdr:colOff>
      <xdr:row>26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76200</xdr:colOff>
      <xdr:row>29</xdr:row>
      <xdr:rowOff>57150</xdr:rowOff>
    </xdr:from>
    <xdr:to>
      <xdr:col>14</xdr:col>
      <xdr:colOff>381000</xdr:colOff>
      <xdr:row>43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250825</xdr:colOff>
      <xdr:row>0</xdr:row>
      <xdr:rowOff>104775</xdr:rowOff>
    </xdr:from>
    <xdr:to>
      <xdr:col>16</xdr:col>
      <xdr:colOff>263525</xdr:colOff>
      <xdr:row>24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276224</xdr:colOff>
      <xdr:row>26</xdr:row>
      <xdr:rowOff>114299</xdr:rowOff>
    </xdr:from>
    <xdr:to>
      <xdr:col>15</xdr:col>
      <xdr:colOff>152399</xdr:colOff>
      <xdr:row>42</xdr:row>
      <xdr:rowOff>180974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187325</xdr:colOff>
      <xdr:row>0</xdr:row>
      <xdr:rowOff>66675</xdr:rowOff>
    </xdr:from>
    <xdr:to>
      <xdr:col>16</xdr:col>
      <xdr:colOff>327025</xdr:colOff>
      <xdr:row>25</xdr:row>
      <xdr:rowOff>28575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447675</xdr:colOff>
      <xdr:row>28</xdr:row>
      <xdr:rowOff>0</xdr:rowOff>
    </xdr:from>
    <xdr:to>
      <xdr:col>13</xdr:col>
      <xdr:colOff>142875</xdr:colOff>
      <xdr:row>42</xdr:row>
      <xdr:rowOff>76200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0</xdr:row>
      <xdr:rowOff>0</xdr:rowOff>
    </xdr:from>
    <xdr:to>
      <xdr:col>15</xdr:col>
      <xdr:colOff>438150</xdr:colOff>
      <xdr:row>22</xdr:row>
      <xdr:rowOff>95250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257174</xdr:colOff>
      <xdr:row>23</xdr:row>
      <xdr:rowOff>161925</xdr:rowOff>
    </xdr:from>
    <xdr:to>
      <xdr:col>15</xdr:col>
      <xdr:colOff>114299</xdr:colOff>
      <xdr:row>41</xdr:row>
      <xdr:rowOff>9525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285749</xdr:colOff>
      <xdr:row>0</xdr:row>
      <xdr:rowOff>0</xdr:rowOff>
    </xdr:from>
    <xdr:to>
      <xdr:col>21</xdr:col>
      <xdr:colOff>371474</xdr:colOff>
      <xdr:row>29</xdr:row>
      <xdr:rowOff>104776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304800</xdr:colOff>
      <xdr:row>3</xdr:row>
      <xdr:rowOff>352425</xdr:rowOff>
    </xdr:from>
    <xdr:to>
      <xdr:col>29</xdr:col>
      <xdr:colOff>514350</xdr:colOff>
      <xdr:row>22</xdr:row>
      <xdr:rowOff>95250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206375</xdr:colOff>
      <xdr:row>0</xdr:row>
      <xdr:rowOff>171450</xdr:rowOff>
    </xdr:from>
    <xdr:to>
      <xdr:col>16</xdr:col>
      <xdr:colOff>479425</xdr:colOff>
      <xdr:row>24</xdr:row>
      <xdr:rowOff>133350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295274</xdr:colOff>
      <xdr:row>27</xdr:row>
      <xdr:rowOff>180974</xdr:rowOff>
    </xdr:from>
    <xdr:to>
      <xdr:col>15</xdr:col>
      <xdr:colOff>66675</xdr:colOff>
      <xdr:row>44</xdr:row>
      <xdr:rowOff>76199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241300</xdr:colOff>
      <xdr:row>0</xdr:row>
      <xdr:rowOff>28575</xdr:rowOff>
    </xdr:from>
    <xdr:to>
      <xdr:col>14</xdr:col>
      <xdr:colOff>425450</xdr:colOff>
      <xdr:row>21</xdr:row>
      <xdr:rowOff>142875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438149</xdr:colOff>
      <xdr:row>23</xdr:row>
      <xdr:rowOff>19049</xdr:rowOff>
    </xdr:from>
    <xdr:to>
      <xdr:col>13</xdr:col>
      <xdr:colOff>180974</xdr:colOff>
      <xdr:row>39</xdr:row>
      <xdr:rowOff>161924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0</xdr:row>
      <xdr:rowOff>171450</xdr:rowOff>
    </xdr:from>
    <xdr:to>
      <xdr:col>16</xdr:col>
      <xdr:colOff>152400</xdr:colOff>
      <xdr:row>24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304799</xdr:colOff>
      <xdr:row>26</xdr:row>
      <xdr:rowOff>0</xdr:rowOff>
    </xdr:from>
    <xdr:to>
      <xdr:col>15</xdr:col>
      <xdr:colOff>219074</xdr:colOff>
      <xdr:row>42</xdr:row>
      <xdr:rowOff>38100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0</xdr:rowOff>
    </xdr:from>
    <xdr:to>
      <xdr:col>15</xdr:col>
      <xdr:colOff>523875</xdr:colOff>
      <xdr:row>21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142875</xdr:colOff>
      <xdr:row>23</xdr:row>
      <xdr:rowOff>114299</xdr:rowOff>
    </xdr:from>
    <xdr:to>
      <xdr:col>14</xdr:col>
      <xdr:colOff>504825</xdr:colOff>
      <xdr:row>40</xdr:row>
      <xdr:rowOff>28574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57150</xdr:rowOff>
    </xdr:from>
    <xdr:to>
      <xdr:col>16</xdr:col>
      <xdr:colOff>342900</xdr:colOff>
      <xdr:row>25</xdr:row>
      <xdr:rowOff>38100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19049</xdr:colOff>
      <xdr:row>26</xdr:row>
      <xdr:rowOff>152400</xdr:rowOff>
    </xdr:from>
    <xdr:to>
      <xdr:col>15</xdr:col>
      <xdr:colOff>504824</xdr:colOff>
      <xdr:row>45</xdr:row>
      <xdr:rowOff>38100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0</xdr:rowOff>
    </xdr:from>
    <xdr:to>
      <xdr:col>13</xdr:col>
      <xdr:colOff>581025</xdr:colOff>
      <xdr:row>27</xdr:row>
      <xdr:rowOff>165318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504824</xdr:colOff>
      <xdr:row>31</xdr:row>
      <xdr:rowOff>9524</xdr:rowOff>
    </xdr:from>
    <xdr:to>
      <xdr:col>17</xdr:col>
      <xdr:colOff>95250</xdr:colOff>
      <xdr:row>48</xdr:row>
      <xdr:rowOff>114300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206375</xdr:colOff>
      <xdr:row>0</xdr:row>
      <xdr:rowOff>0</xdr:rowOff>
    </xdr:from>
    <xdr:to>
      <xdr:col>16</xdr:col>
      <xdr:colOff>155575</xdr:colOff>
      <xdr:row>24</xdr:row>
      <xdr:rowOff>38100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581024</xdr:colOff>
      <xdr:row>26</xdr:row>
      <xdr:rowOff>123824</xdr:rowOff>
    </xdr:from>
    <xdr:to>
      <xdr:col>14</xdr:col>
      <xdr:colOff>400049</xdr:colOff>
      <xdr:row>42</xdr:row>
      <xdr:rowOff>190499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212725</xdr:colOff>
      <xdr:row>0</xdr:row>
      <xdr:rowOff>0</xdr:rowOff>
    </xdr:from>
    <xdr:to>
      <xdr:col>17</xdr:col>
      <xdr:colOff>92075</xdr:colOff>
      <xdr:row>25</xdr:row>
      <xdr:rowOff>133350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304799</xdr:colOff>
      <xdr:row>27</xdr:row>
      <xdr:rowOff>142875</xdr:rowOff>
    </xdr:from>
    <xdr:to>
      <xdr:col>14</xdr:col>
      <xdr:colOff>409574</xdr:colOff>
      <xdr:row>45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GEST&#195;O_SOCIOAMBIENTAL/IASA/C&#225;lculo%20IASA%20-%20Primeira%20Regi&#227;o%20-%20gr&#225;ficos%20comparativ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 1ª Região"/>
      <sheetName val="Cálculo detalhado"/>
      <sheetName val="TRF-AM"/>
      <sheetName val="AP-DF"/>
      <sheetName val="GO-MG"/>
      <sheetName val="MT-PI"/>
      <sheetName val="RO-TO"/>
      <sheetName val="TRF1"/>
      <sheetName val="SJAC"/>
      <sheetName val="SJAM"/>
      <sheetName val="SJAP"/>
      <sheetName val="SJBA"/>
      <sheetName val="SJDF"/>
      <sheetName val="SJGO"/>
      <sheetName val="SJMA"/>
      <sheetName val="SJMG"/>
      <sheetName val="SJMT"/>
      <sheetName val="SJPA"/>
      <sheetName val="SJPI"/>
      <sheetName val="SJRO"/>
      <sheetName val="SJRR"/>
      <sheetName val="SJTO"/>
      <sheetName val="APF"/>
    </sheetNames>
    <sheetDataSet>
      <sheetData sheetId="0">
        <row r="1">
          <cell r="B1" t="str">
            <v>SJAC</v>
          </cell>
          <cell r="P1" t="str">
            <v>1º Grau</v>
          </cell>
          <cell r="Q1" t="str">
            <v>2º Grau</v>
          </cell>
          <cell r="R1" t="str">
            <v>1ª Região</v>
          </cell>
        </row>
        <row r="2">
          <cell r="A2" t="str">
            <v>PLS</v>
          </cell>
          <cell r="P2">
            <v>2.5714285714285716</v>
          </cell>
          <cell r="Q2">
            <v>3</v>
          </cell>
          <cell r="R2">
            <v>2.6</v>
          </cell>
        </row>
        <row r="3">
          <cell r="A3" t="str">
            <v>Energia</v>
          </cell>
          <cell r="P3">
            <v>1.9285714285714286</v>
          </cell>
          <cell r="Q3">
            <v>2</v>
          </cell>
          <cell r="R3">
            <v>1.9333</v>
          </cell>
        </row>
        <row r="4">
          <cell r="A4" t="str">
            <v>Água</v>
          </cell>
          <cell r="P4">
            <v>1.5714285714285714</v>
          </cell>
          <cell r="Q4">
            <v>1</v>
          </cell>
          <cell r="R4">
            <v>1.53</v>
          </cell>
        </row>
        <row r="5">
          <cell r="A5" t="str">
            <v>Acessibilidade</v>
          </cell>
          <cell r="P5">
            <v>1.7285714285714282</v>
          </cell>
          <cell r="Q5">
            <v>0</v>
          </cell>
          <cell r="R5">
            <v>1.6259999999999999</v>
          </cell>
        </row>
        <row r="6">
          <cell r="A6" t="str">
            <v>Certificação</v>
          </cell>
          <cell r="P6">
            <v>2</v>
          </cell>
          <cell r="Q6">
            <v>1</v>
          </cell>
          <cell r="R6">
            <v>1.9330000000000001</v>
          </cell>
        </row>
        <row r="7">
          <cell r="A7" t="str">
            <v>Papel</v>
          </cell>
          <cell r="P7">
            <v>2.9285714285714284</v>
          </cell>
          <cell r="Q7">
            <v>3</v>
          </cell>
          <cell r="R7">
            <v>2.9329999999999998</v>
          </cell>
        </row>
        <row r="8">
          <cell r="A8" t="str">
            <v>Resíduos e coleta</v>
          </cell>
          <cell r="P8">
            <v>0.5714285714285714</v>
          </cell>
          <cell r="Q8">
            <v>2</v>
          </cell>
          <cell r="R8">
            <v>0.71399999999999997</v>
          </cell>
        </row>
        <row r="9">
          <cell r="A9" t="str">
            <v>CPS</v>
          </cell>
          <cell r="P9">
            <v>1.3571428571428572</v>
          </cell>
          <cell r="Q9">
            <v>0</v>
          </cell>
          <cell r="R9">
            <v>1.266</v>
          </cell>
        </row>
        <row r="10">
          <cell r="A10" t="str">
            <v>MOB</v>
          </cell>
          <cell r="P10">
            <v>1.3571428571428572</v>
          </cell>
          <cell r="Q10">
            <v>2</v>
          </cell>
          <cell r="R10">
            <v>1.4</v>
          </cell>
        </row>
        <row r="11">
          <cell r="A11" t="str">
            <v>Capacitação</v>
          </cell>
          <cell r="P11">
            <v>2.3571428571428572</v>
          </cell>
          <cell r="Q11">
            <v>3</v>
          </cell>
          <cell r="R11">
            <v>2.4</v>
          </cell>
        </row>
        <row r="12">
          <cell r="A12" t="str">
            <v>Programas</v>
          </cell>
          <cell r="P12">
            <v>0.14285714285714285</v>
          </cell>
          <cell r="Q12">
            <v>1</v>
          </cell>
          <cell r="R12">
            <v>0.214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B1" t="str">
            <v>APF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topLeftCell="A37" workbookViewId="0">
      <selection activeCell="L101" sqref="L101"/>
    </sheetView>
  </sheetViews>
  <sheetFormatPr defaultRowHeight="15"/>
  <cols>
    <col min="1" max="1" width="15" customWidth="1"/>
    <col min="2" max="15" width="10" bestFit="1" customWidth="1"/>
    <col min="16" max="16" width="10.140625" bestFit="1" customWidth="1"/>
    <col min="17" max="17" width="10" bestFit="1" customWidth="1"/>
  </cols>
  <sheetData>
    <row r="1" spans="1:17" ht="15.75" thickBot="1">
      <c r="A1" s="97"/>
      <c r="B1" s="98" t="s">
        <v>14</v>
      </c>
      <c r="C1" s="98" t="s">
        <v>15</v>
      </c>
      <c r="D1" s="98" t="s">
        <v>16</v>
      </c>
      <c r="E1" s="98" t="s">
        <v>17</v>
      </c>
      <c r="F1" s="98" t="s">
        <v>18</v>
      </c>
      <c r="G1" s="98" t="s">
        <v>19</v>
      </c>
      <c r="H1" s="98" t="s">
        <v>20</v>
      </c>
      <c r="I1" s="98" t="s">
        <v>21</v>
      </c>
      <c r="J1" s="98" t="s">
        <v>22</v>
      </c>
      <c r="K1" s="98" t="s">
        <v>23</v>
      </c>
      <c r="L1" s="98" t="s">
        <v>24</v>
      </c>
      <c r="M1" s="98" t="s">
        <v>25</v>
      </c>
      <c r="N1" s="98" t="s">
        <v>26</v>
      </c>
      <c r="O1" s="98" t="s">
        <v>27</v>
      </c>
      <c r="P1" s="98" t="s">
        <v>28</v>
      </c>
      <c r="Q1" s="99" t="s">
        <v>29</v>
      </c>
    </row>
    <row r="2" spans="1:17">
      <c r="A2" s="100" t="s">
        <v>30</v>
      </c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</row>
    <row r="3" spans="1:17" ht="22.5">
      <c r="A3" s="104" t="s">
        <v>31</v>
      </c>
      <c r="B3" s="132">
        <v>1</v>
      </c>
      <c r="C3" s="105">
        <v>1</v>
      </c>
      <c r="D3" s="105">
        <v>1</v>
      </c>
      <c r="E3" s="105">
        <v>1</v>
      </c>
      <c r="F3" s="105">
        <v>1</v>
      </c>
      <c r="G3" s="105">
        <v>1</v>
      </c>
      <c r="H3" s="105">
        <v>1</v>
      </c>
      <c r="I3" s="105">
        <v>1</v>
      </c>
      <c r="J3" s="105">
        <v>1</v>
      </c>
      <c r="K3" s="105">
        <v>1</v>
      </c>
      <c r="L3" s="105">
        <v>1</v>
      </c>
      <c r="M3" s="105">
        <v>1</v>
      </c>
      <c r="N3" s="105">
        <v>1</v>
      </c>
      <c r="O3" s="105">
        <v>1</v>
      </c>
      <c r="P3" s="105">
        <v>1</v>
      </c>
      <c r="Q3" s="106"/>
    </row>
    <row r="4" spans="1:17" ht="22.5">
      <c r="A4" s="100" t="s">
        <v>32</v>
      </c>
      <c r="B4" s="145">
        <v>1</v>
      </c>
      <c r="C4" s="101">
        <v>1</v>
      </c>
      <c r="D4" s="101">
        <v>1</v>
      </c>
      <c r="E4" s="101">
        <v>1</v>
      </c>
      <c r="F4" s="101">
        <v>1</v>
      </c>
      <c r="G4" s="101">
        <v>1</v>
      </c>
      <c r="H4" s="101">
        <v>1</v>
      </c>
      <c r="I4" s="101">
        <v>1</v>
      </c>
      <c r="J4" s="101">
        <v>1</v>
      </c>
      <c r="K4" s="101">
        <v>1</v>
      </c>
      <c r="L4" s="101">
        <v>1</v>
      </c>
      <c r="M4" s="101">
        <v>1</v>
      </c>
      <c r="N4" s="101">
        <v>1</v>
      </c>
      <c r="O4" s="101">
        <v>1</v>
      </c>
      <c r="P4" s="101">
        <v>1</v>
      </c>
      <c r="Q4" s="107"/>
    </row>
    <row r="5" spans="1:17" ht="33.75">
      <c r="A5" s="104" t="s">
        <v>33</v>
      </c>
      <c r="B5" s="132">
        <v>1</v>
      </c>
      <c r="C5" s="108">
        <v>0</v>
      </c>
      <c r="D5" s="108">
        <v>0</v>
      </c>
      <c r="E5" s="160">
        <v>1</v>
      </c>
      <c r="F5" s="159">
        <v>1</v>
      </c>
      <c r="G5" s="108">
        <v>0</v>
      </c>
      <c r="H5" s="105">
        <v>1</v>
      </c>
      <c r="I5" s="105">
        <v>1</v>
      </c>
      <c r="J5" s="105">
        <v>1</v>
      </c>
      <c r="K5" s="105">
        <v>1</v>
      </c>
      <c r="L5" s="105">
        <v>1</v>
      </c>
      <c r="M5" s="108">
        <v>0</v>
      </c>
      <c r="N5" s="140">
        <v>1</v>
      </c>
      <c r="O5" s="105">
        <v>1</v>
      </c>
      <c r="P5" s="105">
        <v>1</v>
      </c>
      <c r="Q5" s="106"/>
    </row>
    <row r="6" spans="1:17">
      <c r="A6" s="109" t="s">
        <v>34</v>
      </c>
      <c r="B6" s="143">
        <v>3</v>
      </c>
      <c r="C6" s="110">
        <v>2</v>
      </c>
      <c r="D6" s="110">
        <v>2</v>
      </c>
      <c r="E6" s="110">
        <v>3</v>
      </c>
      <c r="F6" s="144">
        <v>3</v>
      </c>
      <c r="G6" s="110">
        <v>2</v>
      </c>
      <c r="H6" s="110">
        <v>3</v>
      </c>
      <c r="I6" s="110">
        <v>3</v>
      </c>
      <c r="J6" s="110">
        <v>3</v>
      </c>
      <c r="K6" s="110">
        <v>3</v>
      </c>
      <c r="L6" s="110">
        <v>3</v>
      </c>
      <c r="M6" s="110">
        <v>2</v>
      </c>
      <c r="N6" s="142">
        <v>3</v>
      </c>
      <c r="O6" s="110">
        <v>3</v>
      </c>
      <c r="P6" s="110">
        <v>3</v>
      </c>
      <c r="Q6" s="111">
        <v>2.7333333333333334</v>
      </c>
    </row>
    <row r="7" spans="1:17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1:17" ht="22.5">
      <c r="A8" s="100" t="s">
        <v>35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7"/>
    </row>
    <row r="9" spans="1:17" ht="45">
      <c r="A9" s="104" t="s">
        <v>36</v>
      </c>
      <c r="B9" s="132">
        <v>1</v>
      </c>
      <c r="C9" s="105">
        <v>1</v>
      </c>
      <c r="D9" s="105">
        <v>1</v>
      </c>
      <c r="E9" s="105">
        <v>1</v>
      </c>
      <c r="F9" s="105">
        <v>1</v>
      </c>
      <c r="G9" s="105">
        <v>1</v>
      </c>
      <c r="H9" s="105">
        <v>1</v>
      </c>
      <c r="I9" s="105">
        <v>1</v>
      </c>
      <c r="J9" s="105">
        <v>1</v>
      </c>
      <c r="K9" s="105">
        <v>1</v>
      </c>
      <c r="L9" s="105">
        <v>1</v>
      </c>
      <c r="M9" s="105">
        <v>1</v>
      </c>
      <c r="N9" s="105">
        <v>1</v>
      </c>
      <c r="O9" s="105">
        <v>1</v>
      </c>
      <c r="P9" s="105">
        <v>1</v>
      </c>
      <c r="Q9" s="106"/>
    </row>
    <row r="10" spans="1:17" ht="33.75">
      <c r="A10" s="100" t="s">
        <v>37</v>
      </c>
      <c r="B10" s="145">
        <v>1</v>
      </c>
      <c r="C10" s="101">
        <v>1</v>
      </c>
      <c r="D10" s="112">
        <v>0</v>
      </c>
      <c r="E10" s="101">
        <v>1</v>
      </c>
      <c r="F10" s="101">
        <v>1</v>
      </c>
      <c r="G10" s="101">
        <v>1</v>
      </c>
      <c r="H10" s="101">
        <v>1</v>
      </c>
      <c r="I10" s="145">
        <v>1</v>
      </c>
      <c r="J10" s="101">
        <v>1</v>
      </c>
      <c r="K10" s="101">
        <v>1</v>
      </c>
      <c r="L10" s="101">
        <v>1</v>
      </c>
      <c r="M10" s="112">
        <v>0</v>
      </c>
      <c r="N10" s="101">
        <v>1</v>
      </c>
      <c r="O10" s="112">
        <v>0</v>
      </c>
      <c r="P10" s="101">
        <v>1</v>
      </c>
      <c r="Q10" s="107"/>
    </row>
    <row r="11" spans="1:17" ht="33.75">
      <c r="A11" s="104" t="s">
        <v>38</v>
      </c>
      <c r="B11" s="133">
        <v>0</v>
      </c>
      <c r="C11" s="108">
        <v>0</v>
      </c>
      <c r="D11" s="108">
        <v>0</v>
      </c>
      <c r="E11" s="140">
        <v>1</v>
      </c>
      <c r="F11" s="108">
        <v>0</v>
      </c>
      <c r="G11" s="140">
        <v>1</v>
      </c>
      <c r="H11" s="108">
        <v>0</v>
      </c>
      <c r="I11" s="159">
        <v>1</v>
      </c>
      <c r="J11" s="108">
        <v>0</v>
      </c>
      <c r="K11" s="105">
        <v>1</v>
      </c>
      <c r="L11" s="105">
        <v>1</v>
      </c>
      <c r="M11" s="108">
        <v>0</v>
      </c>
      <c r="N11" s="108">
        <v>0</v>
      </c>
      <c r="O11" s="108">
        <v>0</v>
      </c>
      <c r="P11" s="108">
        <v>0</v>
      </c>
      <c r="Q11" s="113"/>
    </row>
    <row r="12" spans="1:17">
      <c r="A12" s="109" t="s">
        <v>39</v>
      </c>
      <c r="B12" s="144">
        <v>2</v>
      </c>
      <c r="C12" s="110">
        <v>2</v>
      </c>
      <c r="D12" s="110">
        <v>1</v>
      </c>
      <c r="E12" s="142">
        <v>3</v>
      </c>
      <c r="F12" s="110">
        <v>2</v>
      </c>
      <c r="G12" s="142">
        <v>3</v>
      </c>
      <c r="H12" s="110">
        <v>2</v>
      </c>
      <c r="I12" s="144">
        <v>3</v>
      </c>
      <c r="J12" s="110">
        <v>2</v>
      </c>
      <c r="K12" s="110">
        <v>3</v>
      </c>
      <c r="L12" s="110">
        <v>3</v>
      </c>
      <c r="M12" s="110">
        <v>1</v>
      </c>
      <c r="N12" s="110">
        <v>2</v>
      </c>
      <c r="O12" s="110">
        <v>1</v>
      </c>
      <c r="P12" s="110">
        <v>2</v>
      </c>
      <c r="Q12" s="111">
        <v>2.1333333333333333</v>
      </c>
    </row>
    <row r="13" spans="1:17">
      <c r="A13" s="104"/>
      <c r="B13" s="105"/>
      <c r="C13" s="105"/>
      <c r="D13" s="108"/>
      <c r="E13" s="105"/>
      <c r="F13" s="108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6"/>
    </row>
    <row r="14" spans="1:17" ht="22.5">
      <c r="A14" s="100" t="s">
        <v>40</v>
      </c>
      <c r="B14" s="101"/>
      <c r="C14" s="101"/>
      <c r="D14" s="112"/>
      <c r="E14" s="101"/>
      <c r="F14" s="112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7"/>
    </row>
    <row r="15" spans="1:17" ht="45">
      <c r="A15" s="104" t="s">
        <v>41</v>
      </c>
      <c r="B15" s="133">
        <v>0</v>
      </c>
      <c r="C15" s="105">
        <v>1</v>
      </c>
      <c r="D15" s="140">
        <v>1</v>
      </c>
      <c r="E15" s="105">
        <v>1</v>
      </c>
      <c r="F15" s="108">
        <v>0</v>
      </c>
      <c r="G15" s="105">
        <v>1</v>
      </c>
      <c r="H15" s="105">
        <v>1</v>
      </c>
      <c r="I15" s="105">
        <v>1</v>
      </c>
      <c r="J15" s="105">
        <v>1</v>
      </c>
      <c r="K15" s="105">
        <v>1</v>
      </c>
      <c r="L15" s="105">
        <v>1</v>
      </c>
      <c r="M15" s="105">
        <v>1</v>
      </c>
      <c r="N15" s="105">
        <v>1</v>
      </c>
      <c r="O15" s="105">
        <v>1</v>
      </c>
      <c r="P15" s="105">
        <v>1</v>
      </c>
      <c r="Q15" s="106"/>
    </row>
    <row r="16" spans="1:17" ht="33.75">
      <c r="A16" s="100" t="s">
        <v>42</v>
      </c>
      <c r="B16" s="145">
        <v>1</v>
      </c>
      <c r="C16" s="101">
        <v>1</v>
      </c>
      <c r="D16" s="112">
        <v>0</v>
      </c>
      <c r="E16" s="112">
        <v>0</v>
      </c>
      <c r="F16" s="112">
        <v>0</v>
      </c>
      <c r="G16" s="140">
        <v>1</v>
      </c>
      <c r="H16" s="112">
        <v>0</v>
      </c>
      <c r="I16" s="162">
        <v>1</v>
      </c>
      <c r="J16" s="101">
        <v>1</v>
      </c>
      <c r="K16" s="101">
        <v>1</v>
      </c>
      <c r="L16" s="101">
        <v>1</v>
      </c>
      <c r="M16" s="112">
        <v>0</v>
      </c>
      <c r="N16" s="101">
        <v>1</v>
      </c>
      <c r="O16" s="101">
        <v>1</v>
      </c>
      <c r="P16" s="101">
        <v>1</v>
      </c>
      <c r="Q16" s="107"/>
    </row>
    <row r="17" spans="1:17" ht="33.75">
      <c r="A17" s="104" t="s">
        <v>43</v>
      </c>
      <c r="B17" s="133">
        <v>0</v>
      </c>
      <c r="C17" s="108">
        <v>0</v>
      </c>
      <c r="D17" s="105">
        <v>1</v>
      </c>
      <c r="E17" s="160">
        <v>1</v>
      </c>
      <c r="F17" s="159">
        <v>1</v>
      </c>
      <c r="G17" s="140">
        <v>1</v>
      </c>
      <c r="H17" s="108">
        <v>0</v>
      </c>
      <c r="I17" s="141">
        <v>0</v>
      </c>
      <c r="J17" s="108">
        <v>0</v>
      </c>
      <c r="K17" s="108">
        <v>0</v>
      </c>
      <c r="L17" s="108">
        <v>0</v>
      </c>
      <c r="M17" s="155">
        <v>0</v>
      </c>
      <c r="N17" s="108">
        <v>0</v>
      </c>
      <c r="O17" s="105">
        <v>1</v>
      </c>
      <c r="P17" s="108">
        <v>0</v>
      </c>
      <c r="Q17" s="106"/>
    </row>
    <row r="18" spans="1:17">
      <c r="A18" s="109" t="s">
        <v>44</v>
      </c>
      <c r="B18" s="144">
        <v>1</v>
      </c>
      <c r="C18" s="110">
        <v>2</v>
      </c>
      <c r="D18" s="142">
        <v>2</v>
      </c>
      <c r="E18" s="110">
        <v>2</v>
      </c>
      <c r="F18" s="161">
        <v>1</v>
      </c>
      <c r="G18" s="142">
        <v>3</v>
      </c>
      <c r="H18" s="110">
        <v>1</v>
      </c>
      <c r="I18" s="141">
        <v>2</v>
      </c>
      <c r="J18" s="110">
        <v>2</v>
      </c>
      <c r="K18" s="110">
        <v>2</v>
      </c>
      <c r="L18" s="110">
        <v>2</v>
      </c>
      <c r="M18" s="110">
        <v>1</v>
      </c>
      <c r="N18" s="110">
        <v>2</v>
      </c>
      <c r="O18" s="110">
        <v>3</v>
      </c>
      <c r="P18" s="110">
        <v>2</v>
      </c>
      <c r="Q18" s="111">
        <v>1.8666666666666667</v>
      </c>
    </row>
    <row r="19" spans="1:17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8"/>
      <c r="L19" s="105"/>
      <c r="M19" s="105"/>
      <c r="N19" s="105"/>
      <c r="O19" s="105"/>
      <c r="P19" s="105"/>
      <c r="Q19" s="106"/>
    </row>
    <row r="20" spans="1:17" ht="22.5">
      <c r="A20" s="100" t="s">
        <v>45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12"/>
      <c r="L20" s="101"/>
      <c r="M20" s="101"/>
      <c r="N20" s="101"/>
      <c r="O20" s="101"/>
      <c r="P20" s="101"/>
      <c r="Q20" s="107"/>
    </row>
    <row r="21" spans="1:17" ht="33.75">
      <c r="A21" s="104" t="s">
        <v>46</v>
      </c>
      <c r="B21" s="174">
        <v>0.2</v>
      </c>
      <c r="C21" s="132">
        <v>0.2</v>
      </c>
      <c r="D21" s="141">
        <v>0.2</v>
      </c>
      <c r="E21" s="105">
        <v>0.2</v>
      </c>
      <c r="F21" s="108">
        <v>0</v>
      </c>
      <c r="G21" s="105">
        <v>0.2</v>
      </c>
      <c r="H21" s="108">
        <v>0</v>
      </c>
      <c r="I21" s="141">
        <v>0</v>
      </c>
      <c r="J21" s="108">
        <v>0</v>
      </c>
      <c r="K21" s="108">
        <v>0</v>
      </c>
      <c r="L21" s="140">
        <v>0.2</v>
      </c>
      <c r="M21" s="105">
        <v>0.2</v>
      </c>
      <c r="N21" s="105">
        <v>0.2</v>
      </c>
      <c r="O21" s="105">
        <v>0.2</v>
      </c>
      <c r="P21" s="105">
        <v>0.2</v>
      </c>
      <c r="Q21" s="106"/>
    </row>
    <row r="22" spans="1:17" ht="22.5">
      <c r="A22" s="100" t="s">
        <v>47</v>
      </c>
      <c r="B22" s="146">
        <v>0</v>
      </c>
      <c r="C22" s="101">
        <v>0.2</v>
      </c>
      <c r="D22" s="112">
        <v>0</v>
      </c>
      <c r="E22" s="101">
        <v>0.2</v>
      </c>
      <c r="F22" s="162">
        <v>0.2</v>
      </c>
      <c r="G22" s="162">
        <v>0.2</v>
      </c>
      <c r="H22" s="112">
        <v>0</v>
      </c>
      <c r="I22" s="141">
        <v>0</v>
      </c>
      <c r="J22" s="101">
        <v>0.2</v>
      </c>
      <c r="K22" s="112">
        <v>0</v>
      </c>
      <c r="L22" s="140">
        <v>0.2</v>
      </c>
      <c r="M22" s="112">
        <v>0</v>
      </c>
      <c r="N22" s="140">
        <v>0.2</v>
      </c>
      <c r="O22" s="112">
        <v>0</v>
      </c>
      <c r="P22" s="101">
        <v>0.2</v>
      </c>
      <c r="Q22" s="107"/>
    </row>
    <row r="23" spans="1:17" ht="33.75">
      <c r="A23" s="104" t="s">
        <v>48</v>
      </c>
      <c r="B23" s="133">
        <v>0</v>
      </c>
      <c r="C23" s="105">
        <v>0.2</v>
      </c>
      <c r="D23" s="105">
        <v>0.2</v>
      </c>
      <c r="E23" s="105">
        <v>0.2</v>
      </c>
      <c r="F23" s="159">
        <v>0.2</v>
      </c>
      <c r="G23" s="105">
        <v>0.2</v>
      </c>
      <c r="H23" s="108">
        <v>0</v>
      </c>
      <c r="I23" s="132">
        <v>0.2</v>
      </c>
      <c r="J23" s="108">
        <v>0</v>
      </c>
      <c r="K23" s="105">
        <v>0.2</v>
      </c>
      <c r="L23" s="108">
        <v>0</v>
      </c>
      <c r="M23" s="140">
        <v>0</v>
      </c>
      <c r="N23" s="108">
        <v>0</v>
      </c>
      <c r="O23" s="105">
        <v>0.2</v>
      </c>
      <c r="P23" s="105">
        <v>0.2</v>
      </c>
      <c r="Q23" s="106"/>
    </row>
    <row r="24" spans="1:17" ht="22.5">
      <c r="A24" s="100" t="s">
        <v>49</v>
      </c>
      <c r="B24" s="167">
        <v>0.2</v>
      </c>
      <c r="C24" s="101">
        <v>0.2</v>
      </c>
      <c r="D24" s="101">
        <v>0.2</v>
      </c>
      <c r="E24" s="101">
        <v>0.2</v>
      </c>
      <c r="F24" s="101">
        <v>0.2</v>
      </c>
      <c r="G24" s="101">
        <v>0.2</v>
      </c>
      <c r="H24" s="101">
        <v>0.2</v>
      </c>
      <c r="I24" s="101">
        <v>0.2</v>
      </c>
      <c r="J24" s="101">
        <v>0.2</v>
      </c>
      <c r="K24" s="101">
        <v>0.2</v>
      </c>
      <c r="L24" s="101">
        <v>0.2</v>
      </c>
      <c r="M24" s="101">
        <v>0.2</v>
      </c>
      <c r="N24" s="101">
        <v>0.2</v>
      </c>
      <c r="O24" s="101">
        <v>0.2</v>
      </c>
      <c r="P24" s="101">
        <v>0.2</v>
      </c>
      <c r="Q24" s="107"/>
    </row>
    <row r="25" spans="1:17" ht="22.5">
      <c r="A25" s="104" t="s">
        <v>50</v>
      </c>
      <c r="B25" s="159">
        <v>0.2</v>
      </c>
      <c r="C25" s="105">
        <v>0.2</v>
      </c>
      <c r="D25" s="105">
        <v>0.2</v>
      </c>
      <c r="E25" s="105">
        <v>0.2</v>
      </c>
      <c r="F25" s="105">
        <v>0.2</v>
      </c>
      <c r="G25" s="159">
        <v>0.2</v>
      </c>
      <c r="H25" s="105">
        <v>0.2</v>
      </c>
      <c r="I25" s="105">
        <v>0.2</v>
      </c>
      <c r="J25" s="105">
        <v>0.2</v>
      </c>
      <c r="K25" s="105">
        <v>0.2</v>
      </c>
      <c r="L25" s="105">
        <v>0.2</v>
      </c>
      <c r="M25" s="105">
        <v>0.2</v>
      </c>
      <c r="N25" s="105">
        <v>0.2</v>
      </c>
      <c r="O25" s="105">
        <v>0.2</v>
      </c>
      <c r="P25" s="105">
        <v>0.2</v>
      </c>
      <c r="Q25" s="106"/>
    </row>
    <row r="26" spans="1:17" ht="22.5">
      <c r="A26" s="100" t="s">
        <v>51</v>
      </c>
      <c r="B26" s="146">
        <v>0</v>
      </c>
      <c r="C26" s="132">
        <v>0.2</v>
      </c>
      <c r="D26" s="145">
        <v>0.2</v>
      </c>
      <c r="E26" s="101">
        <v>0.2</v>
      </c>
      <c r="F26" s="101">
        <v>0.2</v>
      </c>
      <c r="G26" s="162">
        <v>0.2</v>
      </c>
      <c r="H26" s="101">
        <v>0.2</v>
      </c>
      <c r="I26" s="101">
        <v>0.2</v>
      </c>
      <c r="J26" s="101">
        <v>0.2</v>
      </c>
      <c r="K26" s="101">
        <v>0.2</v>
      </c>
      <c r="L26" s="112">
        <v>0</v>
      </c>
      <c r="M26" s="101">
        <v>0.2</v>
      </c>
      <c r="N26" s="101">
        <v>0.2</v>
      </c>
      <c r="O26" s="101">
        <v>0.2</v>
      </c>
      <c r="P26" s="101">
        <v>0.2</v>
      </c>
      <c r="Q26" s="107"/>
    </row>
    <row r="27" spans="1:17" ht="33.75">
      <c r="A27" s="104" t="s">
        <v>52</v>
      </c>
      <c r="B27" s="133">
        <v>0</v>
      </c>
      <c r="C27" s="105">
        <v>0.2</v>
      </c>
      <c r="D27" s="108">
        <v>0</v>
      </c>
      <c r="E27" s="159">
        <v>0.2</v>
      </c>
      <c r="F27" s="108">
        <v>0</v>
      </c>
      <c r="G27" s="105">
        <v>0.2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5">
        <v>0.2</v>
      </c>
      <c r="O27" s="108">
        <v>0</v>
      </c>
      <c r="P27" s="159">
        <v>0.2</v>
      </c>
      <c r="Q27" s="113"/>
    </row>
    <row r="28" spans="1:17" ht="22.5">
      <c r="A28" s="100" t="s">
        <v>53</v>
      </c>
      <c r="B28" s="167">
        <v>0.2</v>
      </c>
      <c r="C28" s="162">
        <v>0.2</v>
      </c>
      <c r="D28" s="112">
        <v>0</v>
      </c>
      <c r="E28" s="101">
        <v>0.2</v>
      </c>
      <c r="F28" s="112">
        <v>0</v>
      </c>
      <c r="G28" s="101">
        <v>0.2</v>
      </c>
      <c r="H28" s="140">
        <v>0</v>
      </c>
      <c r="I28" s="112">
        <v>0</v>
      </c>
      <c r="J28" s="141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62">
        <v>0.2</v>
      </c>
      <c r="Q28" s="115"/>
    </row>
    <row r="29" spans="1:17" ht="22.5">
      <c r="A29" s="104" t="s">
        <v>54</v>
      </c>
      <c r="B29" s="159">
        <v>0.2</v>
      </c>
      <c r="C29" s="159">
        <v>0.2</v>
      </c>
      <c r="D29" s="108">
        <v>0</v>
      </c>
      <c r="E29" s="159">
        <v>0.2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41">
        <v>0</v>
      </c>
      <c r="L29" s="108">
        <v>0</v>
      </c>
      <c r="M29" s="108">
        <v>0</v>
      </c>
      <c r="N29" s="108">
        <v>0</v>
      </c>
      <c r="O29" s="108">
        <v>0</v>
      </c>
      <c r="P29" s="108">
        <v>0</v>
      </c>
      <c r="Q29" s="113"/>
    </row>
    <row r="30" spans="1:17" ht="33.75">
      <c r="A30" s="100" t="s">
        <v>55</v>
      </c>
      <c r="B30" s="167">
        <v>0.2</v>
      </c>
      <c r="C30" s="101">
        <v>0.2</v>
      </c>
      <c r="D30" s="101">
        <v>0.2</v>
      </c>
      <c r="E30" s="101">
        <v>0.2</v>
      </c>
      <c r="F30" s="140">
        <v>0.2</v>
      </c>
      <c r="G30" s="101">
        <v>0.2</v>
      </c>
      <c r="H30" s="101">
        <v>0.2</v>
      </c>
      <c r="I30" s="101">
        <v>0.2</v>
      </c>
      <c r="J30" s="145">
        <v>0.2</v>
      </c>
      <c r="K30" s="101">
        <v>0.2</v>
      </c>
      <c r="L30" s="101">
        <v>0.2</v>
      </c>
      <c r="M30" s="101">
        <v>0.2</v>
      </c>
      <c r="N30" s="101">
        <v>0.2</v>
      </c>
      <c r="O30" s="101">
        <v>0.2</v>
      </c>
      <c r="P30" s="101">
        <v>0.2</v>
      </c>
      <c r="Q30" s="107"/>
    </row>
    <row r="31" spans="1:17" ht="22.5">
      <c r="A31" s="104" t="s">
        <v>56</v>
      </c>
      <c r="B31" s="133">
        <v>0</v>
      </c>
      <c r="C31" s="105">
        <v>0.2</v>
      </c>
      <c r="D31" s="140">
        <v>0.2</v>
      </c>
      <c r="E31" s="105">
        <v>0.2</v>
      </c>
      <c r="F31" s="105">
        <v>0.2</v>
      </c>
      <c r="G31" s="140">
        <v>0.2</v>
      </c>
      <c r="H31" s="108">
        <v>0</v>
      </c>
      <c r="I31" s="105">
        <v>0.2</v>
      </c>
      <c r="J31" s="105">
        <v>0.2</v>
      </c>
      <c r="K31" s="141">
        <v>0</v>
      </c>
      <c r="L31" s="108">
        <v>0</v>
      </c>
      <c r="M31" s="141">
        <v>0.2</v>
      </c>
      <c r="N31" s="105">
        <v>0.2</v>
      </c>
      <c r="O31" s="105">
        <v>0.2</v>
      </c>
      <c r="P31" s="105">
        <v>0.2</v>
      </c>
      <c r="Q31" s="106"/>
    </row>
    <row r="32" spans="1:17" ht="22.5">
      <c r="A32" s="100" t="s">
        <v>57</v>
      </c>
      <c r="B32" s="167">
        <v>0.2</v>
      </c>
      <c r="C32" s="101">
        <v>0.2</v>
      </c>
      <c r="D32" s="101">
        <v>0.2</v>
      </c>
      <c r="E32" s="101">
        <v>0.2</v>
      </c>
      <c r="F32" s="101">
        <v>0.2</v>
      </c>
      <c r="G32" s="101">
        <v>0.2</v>
      </c>
      <c r="H32" s="101">
        <v>0.2</v>
      </c>
      <c r="I32" s="101">
        <v>0.2</v>
      </c>
      <c r="J32" s="101">
        <v>0.2</v>
      </c>
      <c r="K32" s="101">
        <v>0.2</v>
      </c>
      <c r="L32" s="140">
        <v>0.2</v>
      </c>
      <c r="M32" s="141">
        <v>0.2</v>
      </c>
      <c r="N32" s="101">
        <v>0.2</v>
      </c>
      <c r="O32" s="101">
        <v>0.2</v>
      </c>
      <c r="P32" s="101">
        <v>0.2</v>
      </c>
      <c r="Q32" s="107"/>
    </row>
    <row r="33" spans="1:17" ht="33.75">
      <c r="A33" s="104" t="s">
        <v>58</v>
      </c>
      <c r="B33" s="159">
        <v>0.2</v>
      </c>
      <c r="C33" s="105">
        <v>0.2</v>
      </c>
      <c r="D33" s="105">
        <v>0.2</v>
      </c>
      <c r="E33" s="105">
        <v>0.2</v>
      </c>
      <c r="F33" s="159">
        <v>0.2</v>
      </c>
      <c r="G33" s="105">
        <v>0.2</v>
      </c>
      <c r="H33" s="105">
        <v>0.2</v>
      </c>
      <c r="I33" s="105">
        <v>0.2</v>
      </c>
      <c r="J33" s="132">
        <v>0.2</v>
      </c>
      <c r="K33" s="105">
        <v>0.2</v>
      </c>
      <c r="L33" s="105">
        <v>0.2</v>
      </c>
      <c r="M33" s="141">
        <v>0.2</v>
      </c>
      <c r="N33" s="105">
        <v>0.2</v>
      </c>
      <c r="O33" s="105">
        <v>0.2</v>
      </c>
      <c r="P33" s="105">
        <v>0.2</v>
      </c>
      <c r="Q33" s="106"/>
    </row>
    <row r="34" spans="1:17" ht="22.5">
      <c r="A34" s="100" t="s">
        <v>59</v>
      </c>
      <c r="B34" s="167">
        <v>0.2</v>
      </c>
      <c r="C34" s="162">
        <v>0.2</v>
      </c>
      <c r="D34" s="112">
        <v>0</v>
      </c>
      <c r="E34" s="101">
        <v>0.2</v>
      </c>
      <c r="F34" s="112">
        <v>0</v>
      </c>
      <c r="G34" s="140">
        <v>0.2</v>
      </c>
      <c r="H34" s="112">
        <v>0</v>
      </c>
      <c r="I34" s="112">
        <v>0</v>
      </c>
      <c r="J34" s="145">
        <v>0</v>
      </c>
      <c r="K34" s="112">
        <v>0</v>
      </c>
      <c r="L34" s="112">
        <v>0</v>
      </c>
      <c r="M34" s="141">
        <v>0.2</v>
      </c>
      <c r="N34" s="101">
        <v>0.2</v>
      </c>
      <c r="O34" s="112">
        <v>0</v>
      </c>
      <c r="P34" s="140">
        <v>0.2</v>
      </c>
      <c r="Q34" s="115"/>
    </row>
    <row r="35" spans="1:17" ht="22.5">
      <c r="A35" s="104" t="s">
        <v>60</v>
      </c>
      <c r="B35" s="133">
        <v>0</v>
      </c>
      <c r="C35" s="105">
        <v>0.2</v>
      </c>
      <c r="D35" s="105">
        <v>0.2</v>
      </c>
      <c r="E35" s="105">
        <v>0.2</v>
      </c>
      <c r="F35" s="140">
        <v>0.2</v>
      </c>
      <c r="G35" s="132">
        <v>0.2</v>
      </c>
      <c r="H35" s="108">
        <v>0</v>
      </c>
      <c r="I35" s="108">
        <v>0</v>
      </c>
      <c r="J35" s="105">
        <v>0.2</v>
      </c>
      <c r="K35" s="105">
        <v>0.2</v>
      </c>
      <c r="L35" s="105">
        <v>0.2</v>
      </c>
      <c r="M35" s="108">
        <v>0</v>
      </c>
      <c r="N35" s="105">
        <v>0.2</v>
      </c>
      <c r="O35" s="105">
        <v>0.2</v>
      </c>
      <c r="P35" s="105">
        <v>0.2</v>
      </c>
      <c r="Q35" s="106"/>
    </row>
    <row r="36" spans="1:17">
      <c r="A36" s="109" t="s">
        <v>61</v>
      </c>
      <c r="B36" s="141">
        <v>1.7999999999999998</v>
      </c>
      <c r="C36" s="142">
        <v>3.0000000000000004</v>
      </c>
      <c r="D36" s="158">
        <v>1.9999999999999998</v>
      </c>
      <c r="E36" s="144">
        <v>3.0000000000000004</v>
      </c>
      <c r="F36" s="142">
        <v>1.9999999999999998</v>
      </c>
      <c r="G36" s="142">
        <v>2.8000000000000003</v>
      </c>
      <c r="H36" s="142">
        <v>1.2</v>
      </c>
      <c r="I36" s="142">
        <v>1.5999999999999999</v>
      </c>
      <c r="J36" s="142">
        <v>1.7999999999999998</v>
      </c>
      <c r="K36" s="142">
        <v>1.5999999999999999</v>
      </c>
      <c r="L36" s="142">
        <v>1.5999999999999999</v>
      </c>
      <c r="M36" s="110">
        <v>1.7999999999999998</v>
      </c>
      <c r="N36" s="110">
        <v>2.4</v>
      </c>
      <c r="O36" s="110">
        <v>1.9999999999999998</v>
      </c>
      <c r="P36" s="142">
        <v>2.8000000000000003</v>
      </c>
      <c r="Q36" s="111">
        <v>2.0933333333333337</v>
      </c>
    </row>
    <row r="37" spans="1:17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6"/>
    </row>
    <row r="38" spans="1:17" ht="22.5">
      <c r="A38" s="100" t="s">
        <v>62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7"/>
    </row>
    <row r="39" spans="1:17" ht="33.75">
      <c r="A39" s="104" t="s">
        <v>63</v>
      </c>
      <c r="B39" s="132">
        <v>1</v>
      </c>
      <c r="C39" s="105">
        <v>1</v>
      </c>
      <c r="D39" s="105">
        <v>1</v>
      </c>
      <c r="E39" s="105">
        <v>1</v>
      </c>
      <c r="F39" s="105">
        <v>1</v>
      </c>
      <c r="G39" s="105">
        <v>1</v>
      </c>
      <c r="H39" s="105">
        <v>1</v>
      </c>
      <c r="I39" s="105">
        <v>1</v>
      </c>
      <c r="J39" s="159">
        <v>1</v>
      </c>
      <c r="K39" s="105">
        <v>1</v>
      </c>
      <c r="L39" s="105">
        <v>1</v>
      </c>
      <c r="M39" s="105">
        <v>1</v>
      </c>
      <c r="N39" s="105">
        <v>1</v>
      </c>
      <c r="O39" s="105">
        <v>1</v>
      </c>
      <c r="P39" s="105">
        <v>1</v>
      </c>
      <c r="Q39" s="106"/>
    </row>
    <row r="40" spans="1:17" ht="33.75">
      <c r="A40" s="100" t="s">
        <v>64</v>
      </c>
      <c r="B40" s="146">
        <v>0</v>
      </c>
      <c r="C40" s="101">
        <v>1</v>
      </c>
      <c r="D40" s="101">
        <v>1</v>
      </c>
      <c r="E40" s="101">
        <v>1</v>
      </c>
      <c r="F40" s="112">
        <v>0</v>
      </c>
      <c r="G40" s="112">
        <v>0</v>
      </c>
      <c r="H40" s="101">
        <v>1</v>
      </c>
      <c r="I40" s="142">
        <v>0</v>
      </c>
      <c r="J40" s="112">
        <v>0</v>
      </c>
      <c r="K40" s="101">
        <v>1</v>
      </c>
      <c r="L40" s="145">
        <v>1</v>
      </c>
      <c r="M40" s="101">
        <v>1</v>
      </c>
      <c r="N40" s="101">
        <v>1</v>
      </c>
      <c r="O40" s="101">
        <v>1</v>
      </c>
      <c r="P40" s="101">
        <v>1</v>
      </c>
      <c r="Q40" s="107"/>
    </row>
    <row r="41" spans="1:17" ht="22.5">
      <c r="A41" s="104" t="s">
        <v>65</v>
      </c>
      <c r="B41" s="133">
        <v>0</v>
      </c>
      <c r="C41" s="105">
        <v>1</v>
      </c>
      <c r="D41" s="142">
        <v>0</v>
      </c>
      <c r="E41" s="170">
        <v>1</v>
      </c>
      <c r="F41" s="108">
        <v>0</v>
      </c>
      <c r="G41" s="108">
        <v>0</v>
      </c>
      <c r="H41" s="108">
        <v>0</v>
      </c>
      <c r="I41" s="140">
        <v>1</v>
      </c>
      <c r="J41" s="108">
        <v>0</v>
      </c>
      <c r="K41" s="108">
        <v>0</v>
      </c>
      <c r="L41" s="140">
        <v>1</v>
      </c>
      <c r="M41" s="160">
        <v>1</v>
      </c>
      <c r="N41" s="108">
        <v>0</v>
      </c>
      <c r="O41" s="140">
        <v>1</v>
      </c>
      <c r="P41" s="105">
        <v>1</v>
      </c>
      <c r="Q41" s="106"/>
    </row>
    <row r="42" spans="1:17">
      <c r="A42" s="109" t="s">
        <v>66</v>
      </c>
      <c r="B42" s="144">
        <v>1</v>
      </c>
      <c r="C42" s="110">
        <v>3</v>
      </c>
      <c r="D42" s="110">
        <v>2</v>
      </c>
      <c r="E42" s="143">
        <v>3</v>
      </c>
      <c r="F42" s="110">
        <v>1</v>
      </c>
      <c r="G42" s="110">
        <v>1</v>
      </c>
      <c r="H42" s="110">
        <v>2</v>
      </c>
      <c r="I42" s="142">
        <v>2</v>
      </c>
      <c r="J42" s="164">
        <v>1</v>
      </c>
      <c r="K42" s="110">
        <v>2</v>
      </c>
      <c r="L42" s="142">
        <v>3</v>
      </c>
      <c r="M42" s="110">
        <v>3</v>
      </c>
      <c r="N42" s="110">
        <v>2</v>
      </c>
      <c r="O42" s="142">
        <v>3</v>
      </c>
      <c r="P42" s="110">
        <v>3</v>
      </c>
      <c r="Q42" s="111">
        <v>2.1333333333333333</v>
      </c>
    </row>
    <row r="43" spans="1:17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6"/>
    </row>
    <row r="44" spans="1:17" ht="22.5">
      <c r="A44" s="100" t="s">
        <v>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7"/>
    </row>
    <row r="45" spans="1:17" ht="22.5">
      <c r="A45" s="116" t="s">
        <v>68</v>
      </c>
      <c r="B45" s="147">
        <v>1</v>
      </c>
      <c r="C45" s="117">
        <v>1</v>
      </c>
      <c r="D45" s="117">
        <v>1</v>
      </c>
      <c r="E45" s="117">
        <v>1</v>
      </c>
      <c r="F45" s="117">
        <v>1</v>
      </c>
      <c r="G45" s="140">
        <v>1</v>
      </c>
      <c r="H45" s="117">
        <v>1</v>
      </c>
      <c r="I45" s="117">
        <v>1</v>
      </c>
      <c r="J45" s="117">
        <v>1</v>
      </c>
      <c r="K45" s="117">
        <v>1</v>
      </c>
      <c r="L45" s="117">
        <v>1</v>
      </c>
      <c r="M45" s="117">
        <v>1</v>
      </c>
      <c r="N45" s="117">
        <v>1</v>
      </c>
      <c r="O45" s="117">
        <v>1</v>
      </c>
      <c r="P45" s="117">
        <v>1</v>
      </c>
      <c r="Q45" s="119"/>
    </row>
    <row r="46" spans="1:17" ht="22.5">
      <c r="A46" s="116" t="s">
        <v>69</v>
      </c>
      <c r="B46" s="148">
        <v>0</v>
      </c>
      <c r="C46" s="118">
        <v>0</v>
      </c>
      <c r="D46" s="140">
        <v>1</v>
      </c>
      <c r="E46" s="163">
        <v>1</v>
      </c>
      <c r="F46" s="118">
        <v>0</v>
      </c>
      <c r="G46" s="163">
        <v>1</v>
      </c>
      <c r="H46" s="118">
        <v>0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154">
        <v>1</v>
      </c>
      <c r="P46" s="118">
        <v>0</v>
      </c>
      <c r="Q46" s="120"/>
    </row>
    <row r="47" spans="1:17" ht="22.5">
      <c r="A47" s="104" t="s">
        <v>70</v>
      </c>
      <c r="B47" s="132">
        <v>1</v>
      </c>
      <c r="C47" s="105">
        <v>1</v>
      </c>
      <c r="D47" s="105">
        <v>1</v>
      </c>
      <c r="E47" s="105">
        <v>1</v>
      </c>
      <c r="F47" s="105">
        <v>1</v>
      </c>
      <c r="G47" s="105">
        <v>1</v>
      </c>
      <c r="H47" s="105">
        <v>1</v>
      </c>
      <c r="I47" s="105">
        <v>1</v>
      </c>
      <c r="J47" s="105">
        <v>1</v>
      </c>
      <c r="K47" s="105">
        <v>1</v>
      </c>
      <c r="L47" s="105">
        <v>1</v>
      </c>
      <c r="M47" s="105">
        <v>1</v>
      </c>
      <c r="N47" s="105">
        <v>1</v>
      </c>
      <c r="O47" s="105">
        <v>1</v>
      </c>
      <c r="P47" s="105">
        <v>1</v>
      </c>
      <c r="Q47" s="106"/>
    </row>
    <row r="48" spans="1:17" ht="33.75">
      <c r="A48" s="100" t="s">
        <v>71</v>
      </c>
      <c r="B48" s="145">
        <v>1</v>
      </c>
      <c r="C48" s="101">
        <v>1</v>
      </c>
      <c r="D48" s="101">
        <v>1</v>
      </c>
      <c r="E48" s="101">
        <v>1</v>
      </c>
      <c r="F48" s="101">
        <v>1</v>
      </c>
      <c r="G48" s="145">
        <v>1</v>
      </c>
      <c r="H48" s="101">
        <v>1</v>
      </c>
      <c r="I48" s="101">
        <v>1</v>
      </c>
      <c r="J48" s="101">
        <v>1</v>
      </c>
      <c r="K48" s="101">
        <v>1</v>
      </c>
      <c r="L48" s="101">
        <v>1</v>
      </c>
      <c r="M48" s="101">
        <v>1</v>
      </c>
      <c r="N48" s="101">
        <v>1</v>
      </c>
      <c r="O48" s="101">
        <v>1</v>
      </c>
      <c r="P48" s="101">
        <v>1</v>
      </c>
      <c r="Q48" s="107"/>
    </row>
    <row r="49" spans="1:17">
      <c r="A49" s="109" t="s">
        <v>72</v>
      </c>
      <c r="B49" s="144">
        <v>3</v>
      </c>
      <c r="C49" s="110">
        <v>3</v>
      </c>
      <c r="D49" s="110">
        <v>3</v>
      </c>
      <c r="E49" s="143">
        <v>3</v>
      </c>
      <c r="F49" s="110">
        <v>3</v>
      </c>
      <c r="G49" s="143">
        <v>3</v>
      </c>
      <c r="H49" s="110">
        <v>3</v>
      </c>
      <c r="I49" s="110">
        <v>3</v>
      </c>
      <c r="J49" s="110">
        <v>3</v>
      </c>
      <c r="K49" s="110">
        <v>3</v>
      </c>
      <c r="L49" s="110">
        <v>3</v>
      </c>
      <c r="M49" s="110">
        <v>3</v>
      </c>
      <c r="N49" s="110">
        <v>3</v>
      </c>
      <c r="O49" s="142">
        <v>3</v>
      </c>
      <c r="P49" s="110">
        <v>3</v>
      </c>
      <c r="Q49" s="111">
        <v>3</v>
      </c>
    </row>
    <row r="50" spans="1:17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7"/>
    </row>
    <row r="51" spans="1:17" ht="22.5">
      <c r="A51" s="104" t="s">
        <v>73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6"/>
    </row>
    <row r="52" spans="1:17" ht="33.75">
      <c r="A52" s="100" t="s">
        <v>74</v>
      </c>
      <c r="B52" s="145">
        <v>1</v>
      </c>
      <c r="C52" s="112">
        <v>0</v>
      </c>
      <c r="D52" s="142">
        <v>0</v>
      </c>
      <c r="E52" s="101">
        <v>1</v>
      </c>
      <c r="F52" s="112">
        <v>0</v>
      </c>
      <c r="G52" s="140">
        <v>1</v>
      </c>
      <c r="H52" s="112">
        <v>0</v>
      </c>
      <c r="I52" s="112">
        <v>0</v>
      </c>
      <c r="J52" s="112">
        <v>0</v>
      </c>
      <c r="K52" s="162">
        <v>1</v>
      </c>
      <c r="L52" s="112">
        <v>0</v>
      </c>
      <c r="M52" s="155">
        <v>0</v>
      </c>
      <c r="N52" s="112">
        <v>0</v>
      </c>
      <c r="O52" s="101">
        <v>1</v>
      </c>
      <c r="P52" s="112">
        <v>0</v>
      </c>
      <c r="Q52" s="115"/>
    </row>
    <row r="53" spans="1:17" ht="33.75">
      <c r="A53" s="104" t="s">
        <v>75</v>
      </c>
      <c r="B53" s="132">
        <v>1</v>
      </c>
      <c r="C53" s="108">
        <v>0</v>
      </c>
      <c r="D53" s="105">
        <v>1</v>
      </c>
      <c r="E53" s="141">
        <v>0</v>
      </c>
      <c r="F53" s="108">
        <v>0</v>
      </c>
      <c r="G53" s="105">
        <v>1</v>
      </c>
      <c r="H53" s="108">
        <v>0</v>
      </c>
      <c r="I53" s="105">
        <v>1</v>
      </c>
      <c r="J53" s="105">
        <v>1</v>
      </c>
      <c r="K53" s="159">
        <v>1</v>
      </c>
      <c r="L53" s="140">
        <v>1</v>
      </c>
      <c r="M53" s="108">
        <v>0</v>
      </c>
      <c r="N53" s="108">
        <v>0</v>
      </c>
      <c r="O53" s="108">
        <v>0</v>
      </c>
      <c r="P53" s="108">
        <v>0</v>
      </c>
      <c r="Q53" s="113"/>
    </row>
    <row r="54" spans="1:17" ht="22.5">
      <c r="A54" s="173" t="s">
        <v>76</v>
      </c>
      <c r="B54" s="146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0</v>
      </c>
      <c r="I54" s="146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12">
        <v>0</v>
      </c>
      <c r="Q54" s="107"/>
    </row>
    <row r="55" spans="1:17">
      <c r="A55" s="109" t="s">
        <v>77</v>
      </c>
      <c r="B55" s="144">
        <v>2</v>
      </c>
      <c r="C55" s="114">
        <v>0</v>
      </c>
      <c r="D55" s="142">
        <v>1</v>
      </c>
      <c r="E55" s="142">
        <v>1</v>
      </c>
      <c r="F55" s="114">
        <v>0</v>
      </c>
      <c r="G55" s="142">
        <v>2</v>
      </c>
      <c r="H55" s="114">
        <v>0</v>
      </c>
      <c r="I55" s="144">
        <v>1</v>
      </c>
      <c r="J55" s="110">
        <v>1</v>
      </c>
      <c r="K55" s="164">
        <v>2</v>
      </c>
      <c r="L55" s="140">
        <v>1</v>
      </c>
      <c r="M55" s="114">
        <v>0</v>
      </c>
      <c r="N55" s="114">
        <v>0</v>
      </c>
      <c r="O55" s="110">
        <v>1</v>
      </c>
      <c r="P55" s="114">
        <v>0</v>
      </c>
      <c r="Q55" s="111">
        <v>0.8</v>
      </c>
    </row>
    <row r="56" spans="1:17">
      <c r="A56" s="100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7"/>
    </row>
    <row r="57" spans="1:17">
      <c r="A57" s="104" t="s">
        <v>78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6"/>
    </row>
    <row r="58" spans="1:17" ht="56.25">
      <c r="A58" s="100" t="s">
        <v>79</v>
      </c>
      <c r="B58" s="162">
        <v>1</v>
      </c>
      <c r="C58" s="101">
        <v>1</v>
      </c>
      <c r="D58" s="101">
        <v>1</v>
      </c>
      <c r="E58" s="101">
        <v>1</v>
      </c>
      <c r="F58" s="101">
        <v>1</v>
      </c>
      <c r="G58" s="101">
        <v>1</v>
      </c>
      <c r="H58" s="101">
        <v>1</v>
      </c>
      <c r="I58" s="101">
        <v>1</v>
      </c>
      <c r="J58" s="101">
        <v>1</v>
      </c>
      <c r="K58" s="140">
        <v>1</v>
      </c>
      <c r="L58" s="101">
        <v>1</v>
      </c>
      <c r="M58" s="162">
        <v>1</v>
      </c>
      <c r="N58" s="140">
        <v>1</v>
      </c>
      <c r="O58" s="101">
        <v>1</v>
      </c>
      <c r="P58" s="101">
        <v>1</v>
      </c>
      <c r="Q58" s="107"/>
    </row>
    <row r="59" spans="1:17" ht="56.25">
      <c r="A59" s="104" t="s">
        <v>80</v>
      </c>
      <c r="B59" s="133">
        <v>1</v>
      </c>
      <c r="C59" s="156">
        <v>1</v>
      </c>
      <c r="D59" s="105">
        <v>1</v>
      </c>
      <c r="E59" s="105">
        <v>1</v>
      </c>
      <c r="F59" s="156">
        <v>1</v>
      </c>
      <c r="G59" s="140">
        <v>1</v>
      </c>
      <c r="H59" s="108">
        <v>0</v>
      </c>
      <c r="I59" s="140">
        <v>1</v>
      </c>
      <c r="J59" s="108">
        <v>0</v>
      </c>
      <c r="K59" s="108">
        <v>0</v>
      </c>
      <c r="L59" s="140">
        <v>1</v>
      </c>
      <c r="M59" s="141">
        <v>0</v>
      </c>
      <c r="N59" s="141">
        <v>1</v>
      </c>
      <c r="O59" s="105">
        <v>1</v>
      </c>
      <c r="P59" s="105">
        <v>1</v>
      </c>
      <c r="Q59" s="106"/>
    </row>
    <row r="60" spans="1:17" ht="33.75">
      <c r="A60" s="173" t="s">
        <v>81</v>
      </c>
      <c r="B60" s="146">
        <v>0</v>
      </c>
      <c r="C60" s="157">
        <v>1</v>
      </c>
      <c r="D60" s="101">
        <v>0</v>
      </c>
      <c r="E60" s="157">
        <v>1</v>
      </c>
      <c r="F60" s="112">
        <v>0</v>
      </c>
      <c r="G60" s="157">
        <v>0</v>
      </c>
      <c r="H60" s="112">
        <v>0</v>
      </c>
      <c r="I60" s="140">
        <v>1</v>
      </c>
      <c r="J60" s="112">
        <v>0</v>
      </c>
      <c r="K60" s="112">
        <v>0</v>
      </c>
      <c r="L60" s="112">
        <v>0</v>
      </c>
      <c r="M60" s="140">
        <v>1</v>
      </c>
      <c r="N60" s="112">
        <v>0</v>
      </c>
      <c r="O60" s="112">
        <v>0</v>
      </c>
      <c r="P60" s="101">
        <v>1</v>
      </c>
      <c r="Q60" s="107"/>
    </row>
    <row r="61" spans="1:17">
      <c r="A61" s="109" t="s">
        <v>82</v>
      </c>
      <c r="B61" s="171">
        <v>2</v>
      </c>
      <c r="C61" s="143">
        <v>3</v>
      </c>
      <c r="D61" s="110">
        <v>2</v>
      </c>
      <c r="E61" s="143">
        <v>3</v>
      </c>
      <c r="F61" s="143">
        <v>2</v>
      </c>
      <c r="G61" s="142">
        <v>2</v>
      </c>
      <c r="H61" s="110">
        <v>1</v>
      </c>
      <c r="I61" s="142">
        <v>3</v>
      </c>
      <c r="J61" s="110">
        <v>1</v>
      </c>
      <c r="K61" s="140">
        <v>1</v>
      </c>
      <c r="L61" s="110">
        <v>2</v>
      </c>
      <c r="M61" s="141">
        <v>2</v>
      </c>
      <c r="N61" s="141">
        <v>2</v>
      </c>
      <c r="O61" s="110">
        <v>2</v>
      </c>
      <c r="P61" s="110">
        <v>3</v>
      </c>
      <c r="Q61" s="111">
        <v>2.0666666666666669</v>
      </c>
    </row>
    <row r="62" spans="1:17">
      <c r="A62" s="91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90"/>
    </row>
    <row r="63" spans="1:17">
      <c r="A63" s="91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90"/>
    </row>
    <row r="64" spans="1:17">
      <c r="A64" s="104" t="s">
        <v>83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6"/>
    </row>
    <row r="65" spans="1:17" ht="45">
      <c r="A65" s="121" t="s">
        <v>84</v>
      </c>
      <c r="B65" s="166">
        <v>1</v>
      </c>
      <c r="C65" s="122">
        <v>1</v>
      </c>
      <c r="D65" s="122">
        <v>1</v>
      </c>
      <c r="E65" s="122">
        <v>1</v>
      </c>
      <c r="F65" s="122">
        <v>1</v>
      </c>
      <c r="G65" s="122">
        <v>1</v>
      </c>
      <c r="H65" s="122">
        <v>1</v>
      </c>
      <c r="I65" s="122">
        <v>1</v>
      </c>
      <c r="J65" s="122">
        <v>1</v>
      </c>
      <c r="K65" s="122">
        <v>1</v>
      </c>
      <c r="L65" s="122">
        <v>1</v>
      </c>
      <c r="M65" s="122">
        <v>1</v>
      </c>
      <c r="N65" s="122">
        <v>1</v>
      </c>
      <c r="O65" s="122">
        <v>1</v>
      </c>
      <c r="P65" s="122">
        <v>1</v>
      </c>
      <c r="Q65" s="123"/>
    </row>
    <row r="66" spans="1:17" ht="45">
      <c r="A66" s="121" t="s">
        <v>85</v>
      </c>
      <c r="B66" s="172">
        <v>1</v>
      </c>
      <c r="C66" s="122">
        <v>1</v>
      </c>
      <c r="D66" s="124">
        <v>0</v>
      </c>
      <c r="E66" s="140">
        <v>1</v>
      </c>
      <c r="F66" s="124">
        <v>0</v>
      </c>
      <c r="G66" s="124">
        <v>0</v>
      </c>
      <c r="H66" s="124">
        <v>0</v>
      </c>
      <c r="I66" s="124">
        <v>0</v>
      </c>
      <c r="J66" s="124">
        <v>0</v>
      </c>
      <c r="K66" s="140">
        <v>1</v>
      </c>
      <c r="L66" s="124">
        <v>0</v>
      </c>
      <c r="M66" s="122">
        <v>1</v>
      </c>
      <c r="N66" s="124">
        <v>0</v>
      </c>
      <c r="O66" s="124">
        <v>0</v>
      </c>
      <c r="P66" s="122">
        <v>1</v>
      </c>
      <c r="Q66" s="123"/>
    </row>
    <row r="67" spans="1:17" ht="33.75">
      <c r="A67" s="100" t="s">
        <v>86</v>
      </c>
      <c r="B67" s="151">
        <v>0</v>
      </c>
      <c r="C67" s="112">
        <v>0</v>
      </c>
      <c r="D67" s="112">
        <v>0</v>
      </c>
      <c r="E67" s="101">
        <v>1</v>
      </c>
      <c r="F67" s="112">
        <v>0</v>
      </c>
      <c r="G67" s="112">
        <v>0</v>
      </c>
      <c r="H67" s="112">
        <v>0</v>
      </c>
      <c r="I67" s="112">
        <v>0</v>
      </c>
      <c r="J67" s="146">
        <v>0</v>
      </c>
      <c r="K67" s="157">
        <v>1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5"/>
    </row>
    <row r="68" spans="1:17" ht="33.75">
      <c r="A68" s="125" t="s">
        <v>87</v>
      </c>
      <c r="B68" s="149">
        <v>0</v>
      </c>
      <c r="C68" s="126">
        <v>0</v>
      </c>
      <c r="D68" s="126">
        <v>0</v>
      </c>
      <c r="E68" s="127">
        <v>1</v>
      </c>
      <c r="F68" s="126">
        <v>0</v>
      </c>
      <c r="G68" s="140">
        <v>1</v>
      </c>
      <c r="H68" s="126">
        <v>0</v>
      </c>
      <c r="I68" s="126">
        <v>0</v>
      </c>
      <c r="J68" s="165">
        <v>1</v>
      </c>
      <c r="K68" s="168">
        <v>1</v>
      </c>
      <c r="L68" s="126">
        <v>0</v>
      </c>
      <c r="M68" s="126">
        <v>0</v>
      </c>
      <c r="N68" s="126">
        <v>0</v>
      </c>
      <c r="O68" s="126">
        <v>0</v>
      </c>
      <c r="P68" s="140">
        <v>1</v>
      </c>
      <c r="Q68" s="128"/>
    </row>
    <row r="69" spans="1:17" ht="33.75">
      <c r="A69" s="125" t="s">
        <v>88</v>
      </c>
      <c r="B69" s="150">
        <v>1</v>
      </c>
      <c r="C69" s="127">
        <v>1</v>
      </c>
      <c r="D69" s="126">
        <v>0</v>
      </c>
      <c r="E69" s="127">
        <v>1</v>
      </c>
      <c r="F69" s="140">
        <v>1</v>
      </c>
      <c r="G69" s="140">
        <v>1</v>
      </c>
      <c r="H69" s="140">
        <v>1</v>
      </c>
      <c r="I69" s="126">
        <v>0</v>
      </c>
      <c r="J69" s="126">
        <v>0</v>
      </c>
      <c r="K69" s="126">
        <v>0</v>
      </c>
      <c r="L69" s="127">
        <v>1</v>
      </c>
      <c r="M69" s="126">
        <v>0</v>
      </c>
      <c r="N69" s="126">
        <v>0</v>
      </c>
      <c r="O69" s="127">
        <v>1</v>
      </c>
      <c r="P69" s="126">
        <v>0</v>
      </c>
      <c r="Q69" s="129"/>
    </row>
    <row r="70" spans="1:17">
      <c r="A70" s="109" t="s">
        <v>89</v>
      </c>
      <c r="B70" s="143">
        <v>2</v>
      </c>
      <c r="C70" s="110">
        <v>2</v>
      </c>
      <c r="D70" s="110">
        <v>1</v>
      </c>
      <c r="E70" s="110">
        <v>3</v>
      </c>
      <c r="F70" s="142">
        <v>2</v>
      </c>
      <c r="G70" s="142">
        <v>2</v>
      </c>
      <c r="H70" s="142">
        <v>2</v>
      </c>
      <c r="I70" s="110">
        <v>1</v>
      </c>
      <c r="J70" s="143">
        <v>2</v>
      </c>
      <c r="K70" s="142">
        <v>3</v>
      </c>
      <c r="L70" s="110">
        <v>2</v>
      </c>
      <c r="M70" s="110">
        <v>1</v>
      </c>
      <c r="N70" s="110">
        <v>1</v>
      </c>
      <c r="O70" s="110">
        <v>2</v>
      </c>
      <c r="P70" s="142">
        <v>2</v>
      </c>
      <c r="Q70" s="111">
        <v>1.8666666666666667</v>
      </c>
    </row>
    <row r="71" spans="1:17">
      <c r="A71" s="100"/>
      <c r="B71" s="101"/>
      <c r="C71" s="101"/>
      <c r="D71" s="112"/>
      <c r="E71" s="101"/>
      <c r="F71" s="101"/>
      <c r="G71" s="101"/>
      <c r="H71" s="101"/>
      <c r="I71" s="101"/>
      <c r="J71" s="101"/>
      <c r="K71" s="112"/>
      <c r="L71" s="101"/>
      <c r="M71" s="101"/>
      <c r="N71" s="101"/>
      <c r="O71" s="101"/>
      <c r="P71" s="101"/>
      <c r="Q71" s="107"/>
    </row>
    <row r="72" spans="1:17" ht="22.5">
      <c r="A72" s="104" t="s">
        <v>90</v>
      </c>
      <c r="B72" s="105"/>
      <c r="C72" s="105"/>
      <c r="D72" s="108"/>
      <c r="E72" s="105"/>
      <c r="F72" s="105"/>
      <c r="G72" s="105"/>
      <c r="H72" s="105"/>
      <c r="I72" s="105"/>
      <c r="J72" s="105"/>
      <c r="K72" s="108"/>
      <c r="L72" s="105"/>
      <c r="M72" s="105"/>
      <c r="N72" s="105"/>
      <c r="O72" s="105"/>
      <c r="P72" s="105"/>
      <c r="Q72" s="106"/>
    </row>
    <row r="73" spans="1:17" ht="45">
      <c r="A73" s="100" t="s">
        <v>91</v>
      </c>
      <c r="B73" s="145">
        <v>1</v>
      </c>
      <c r="C73" s="101">
        <v>1</v>
      </c>
      <c r="D73" s="157">
        <v>1</v>
      </c>
      <c r="E73" s="101">
        <v>1</v>
      </c>
      <c r="F73" s="101">
        <v>1</v>
      </c>
      <c r="G73" s="142">
        <v>1</v>
      </c>
      <c r="H73" s="101">
        <v>1</v>
      </c>
      <c r="I73" s="145">
        <v>1</v>
      </c>
      <c r="J73" s="101">
        <v>1</v>
      </c>
      <c r="K73" s="157">
        <v>1</v>
      </c>
      <c r="L73" s="140">
        <v>1</v>
      </c>
      <c r="M73" s="142">
        <v>1</v>
      </c>
      <c r="N73" s="101">
        <v>1</v>
      </c>
      <c r="O73" s="112">
        <v>0</v>
      </c>
      <c r="P73" s="101">
        <v>1</v>
      </c>
      <c r="Q73" s="107"/>
    </row>
    <row r="74" spans="1:17" ht="45">
      <c r="A74" s="104" t="s">
        <v>92</v>
      </c>
      <c r="B74" s="132">
        <v>1</v>
      </c>
      <c r="C74" s="105">
        <v>1</v>
      </c>
      <c r="D74" s="105">
        <v>1</v>
      </c>
      <c r="E74" s="105">
        <v>1</v>
      </c>
      <c r="F74" s="140">
        <v>1</v>
      </c>
      <c r="G74" s="142">
        <v>1</v>
      </c>
      <c r="H74" s="105">
        <v>1</v>
      </c>
      <c r="I74" s="132">
        <v>1</v>
      </c>
      <c r="J74" s="105">
        <v>1</v>
      </c>
      <c r="K74" s="156">
        <v>1</v>
      </c>
      <c r="L74" s="140">
        <v>1</v>
      </c>
      <c r="M74" s="133">
        <v>1</v>
      </c>
      <c r="N74" s="105">
        <v>1</v>
      </c>
      <c r="O74" s="108">
        <v>0</v>
      </c>
      <c r="P74" s="105">
        <v>1</v>
      </c>
      <c r="Q74" s="106"/>
    </row>
    <row r="75" spans="1:17" ht="33.75">
      <c r="A75" s="100" t="s">
        <v>93</v>
      </c>
      <c r="B75" s="145">
        <v>1</v>
      </c>
      <c r="C75" s="101">
        <v>1</v>
      </c>
      <c r="D75" s="101">
        <v>1</v>
      </c>
      <c r="E75" s="101">
        <v>1</v>
      </c>
      <c r="F75" s="101">
        <v>1</v>
      </c>
      <c r="G75" s="101">
        <v>1</v>
      </c>
      <c r="H75" s="101">
        <v>1</v>
      </c>
      <c r="I75" s="101">
        <v>1</v>
      </c>
      <c r="J75" s="101">
        <v>1</v>
      </c>
      <c r="K75" s="101">
        <v>1</v>
      </c>
      <c r="L75" s="101">
        <v>1</v>
      </c>
      <c r="M75" s="101">
        <v>1</v>
      </c>
      <c r="N75" s="101">
        <v>1</v>
      </c>
      <c r="O75" s="101">
        <v>1</v>
      </c>
      <c r="P75" s="101">
        <v>1</v>
      </c>
      <c r="Q75" s="107"/>
    </row>
    <row r="76" spans="1:17">
      <c r="A76" s="109" t="s">
        <v>94</v>
      </c>
      <c r="B76" s="144">
        <v>3</v>
      </c>
      <c r="C76" s="110">
        <v>3</v>
      </c>
      <c r="D76" s="143">
        <v>3</v>
      </c>
      <c r="E76" s="110">
        <v>3</v>
      </c>
      <c r="F76" s="142">
        <v>3</v>
      </c>
      <c r="G76" s="142">
        <v>3</v>
      </c>
      <c r="H76" s="110">
        <v>3</v>
      </c>
      <c r="I76" s="110">
        <v>3</v>
      </c>
      <c r="J76" s="110">
        <v>3</v>
      </c>
      <c r="K76" s="144">
        <v>3</v>
      </c>
      <c r="L76" s="142">
        <v>3</v>
      </c>
      <c r="M76" s="142">
        <v>3</v>
      </c>
      <c r="N76" s="110">
        <v>3</v>
      </c>
      <c r="O76" s="110">
        <v>1</v>
      </c>
      <c r="P76" s="110">
        <v>3</v>
      </c>
      <c r="Q76" s="111">
        <v>2.8666666666666667</v>
      </c>
    </row>
    <row r="77" spans="1:17">
      <c r="A77" s="100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7"/>
    </row>
    <row r="78" spans="1:17" ht="22.5">
      <c r="A78" s="104" t="s">
        <v>95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6"/>
    </row>
    <row r="79" spans="1:17" ht="22.5">
      <c r="A79" s="100" t="s">
        <v>96</v>
      </c>
      <c r="B79" s="145">
        <v>1</v>
      </c>
      <c r="C79" s="112">
        <v>0</v>
      </c>
      <c r="D79" s="101">
        <v>1</v>
      </c>
      <c r="E79" s="112">
        <v>0</v>
      </c>
      <c r="F79" s="112">
        <v>0</v>
      </c>
      <c r="G79" s="112">
        <v>0</v>
      </c>
      <c r="H79" s="112">
        <v>0</v>
      </c>
      <c r="I79" s="112">
        <v>0</v>
      </c>
      <c r="J79" s="101">
        <v>1</v>
      </c>
      <c r="K79" s="157">
        <v>1</v>
      </c>
      <c r="L79" s="112">
        <v>0</v>
      </c>
      <c r="M79" s="140">
        <v>0</v>
      </c>
      <c r="N79" s="112">
        <v>0</v>
      </c>
      <c r="O79" s="112">
        <v>0</v>
      </c>
      <c r="P79" s="112">
        <v>0</v>
      </c>
      <c r="Q79" s="115"/>
    </row>
    <row r="80" spans="1:17" ht="22.5">
      <c r="A80" s="104" t="s">
        <v>97</v>
      </c>
      <c r="B80" s="133">
        <v>0</v>
      </c>
      <c r="C80" s="108">
        <v>0</v>
      </c>
      <c r="D80" s="108">
        <v>0</v>
      </c>
      <c r="E80" s="108">
        <v>0</v>
      </c>
      <c r="F80" s="108">
        <v>0</v>
      </c>
      <c r="G80" s="108">
        <v>0</v>
      </c>
      <c r="H80" s="108">
        <v>0</v>
      </c>
      <c r="I80" s="153">
        <v>0</v>
      </c>
      <c r="J80" s="108">
        <v>0</v>
      </c>
      <c r="K80" s="108">
        <v>0</v>
      </c>
      <c r="L80" s="108">
        <v>0</v>
      </c>
      <c r="M80" s="108">
        <v>0</v>
      </c>
      <c r="N80" s="108">
        <v>0</v>
      </c>
      <c r="O80" s="108">
        <v>0</v>
      </c>
      <c r="P80" s="108">
        <v>0</v>
      </c>
      <c r="Q80" s="113"/>
    </row>
    <row r="81" spans="1:17" ht="22.5">
      <c r="A81" s="100" t="s">
        <v>98</v>
      </c>
      <c r="B81" s="146">
        <v>0</v>
      </c>
      <c r="C81" s="112">
        <v>0</v>
      </c>
      <c r="D81" s="112">
        <v>0</v>
      </c>
      <c r="E81" s="112">
        <v>0</v>
      </c>
      <c r="F81" s="112">
        <v>0</v>
      </c>
      <c r="G81" s="112">
        <v>0</v>
      </c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0</v>
      </c>
      <c r="O81" s="112">
        <v>0</v>
      </c>
      <c r="P81" s="112">
        <v>0</v>
      </c>
      <c r="Q81" s="107">
        <v>3</v>
      </c>
    </row>
    <row r="82" spans="1:17">
      <c r="A82" s="109" t="s">
        <v>99</v>
      </c>
      <c r="B82" s="144">
        <v>1</v>
      </c>
      <c r="C82" s="114">
        <v>0</v>
      </c>
      <c r="D82" s="110">
        <v>1</v>
      </c>
      <c r="E82" s="114">
        <v>0</v>
      </c>
      <c r="F82" s="114">
        <v>0</v>
      </c>
      <c r="G82" s="114">
        <v>0</v>
      </c>
      <c r="H82" s="114">
        <v>0</v>
      </c>
      <c r="I82" s="153">
        <v>0</v>
      </c>
      <c r="J82" s="110">
        <v>1</v>
      </c>
      <c r="K82" s="169">
        <v>1</v>
      </c>
      <c r="L82" s="114">
        <v>0</v>
      </c>
      <c r="M82" s="114">
        <v>0</v>
      </c>
      <c r="N82" s="114">
        <v>0</v>
      </c>
      <c r="O82" s="114">
        <v>0</v>
      </c>
      <c r="P82" s="114">
        <v>0</v>
      </c>
      <c r="Q82" s="111">
        <v>0.26666666666666666</v>
      </c>
    </row>
    <row r="83" spans="1:17">
      <c r="A83" s="131"/>
      <c r="B83" s="132"/>
      <c r="C83" s="133"/>
      <c r="D83" s="132"/>
      <c r="E83" s="133"/>
      <c r="F83" s="133"/>
      <c r="G83" s="133"/>
      <c r="H83" s="133"/>
      <c r="I83" s="133"/>
      <c r="J83" s="132"/>
      <c r="K83" s="133"/>
      <c r="L83" s="134"/>
      <c r="M83" s="133"/>
      <c r="N83" s="133"/>
      <c r="O83" s="133"/>
      <c r="P83" s="133"/>
      <c r="Q83" s="135"/>
    </row>
    <row r="84" spans="1:17" ht="15.75" thickBot="1">
      <c r="A84" s="131"/>
      <c r="B84" s="132"/>
      <c r="C84" s="133"/>
      <c r="D84" s="132"/>
      <c r="E84" s="133"/>
      <c r="F84" s="133"/>
      <c r="G84" s="133"/>
      <c r="H84" s="133"/>
      <c r="I84" s="133"/>
      <c r="J84" s="132"/>
      <c r="K84" s="133"/>
      <c r="L84" s="134"/>
      <c r="M84" s="133"/>
      <c r="N84" s="133"/>
      <c r="O84" s="133"/>
      <c r="P84" s="133"/>
      <c r="Q84" s="135"/>
    </row>
    <row r="85" spans="1:17" ht="15.75" thickBot="1">
      <c r="A85" s="100"/>
      <c r="B85" s="98" t="s">
        <v>14</v>
      </c>
      <c r="C85" s="98" t="s">
        <v>15</v>
      </c>
      <c r="D85" s="98" t="s">
        <v>16</v>
      </c>
      <c r="E85" s="98" t="s">
        <v>17</v>
      </c>
      <c r="F85" s="98" t="s">
        <v>18</v>
      </c>
      <c r="G85" s="98" t="s">
        <v>19</v>
      </c>
      <c r="H85" s="98" t="s">
        <v>20</v>
      </c>
      <c r="I85" s="98" t="s">
        <v>21</v>
      </c>
      <c r="J85" s="98" t="s">
        <v>22</v>
      </c>
      <c r="K85" s="98" t="s">
        <v>23</v>
      </c>
      <c r="L85" s="98" t="s">
        <v>24</v>
      </c>
      <c r="M85" s="98" t="s">
        <v>25</v>
      </c>
      <c r="N85" s="98" t="s">
        <v>26</v>
      </c>
      <c r="O85" s="98" t="s">
        <v>27</v>
      </c>
      <c r="P85" s="98" t="s">
        <v>28</v>
      </c>
      <c r="Q85" s="99" t="s">
        <v>29</v>
      </c>
    </row>
    <row r="86" spans="1:17">
      <c r="A86" s="109" t="s">
        <v>1</v>
      </c>
      <c r="B86" s="110">
        <v>3</v>
      </c>
      <c r="C86" s="110">
        <v>2</v>
      </c>
      <c r="D86" s="110">
        <v>2</v>
      </c>
      <c r="E86" s="110">
        <v>3</v>
      </c>
      <c r="F86" s="110">
        <v>3</v>
      </c>
      <c r="G86" s="110">
        <v>2</v>
      </c>
      <c r="H86" s="110">
        <v>3</v>
      </c>
      <c r="I86" s="110">
        <v>3</v>
      </c>
      <c r="J86" s="110">
        <v>3</v>
      </c>
      <c r="K86" s="110">
        <v>3</v>
      </c>
      <c r="L86" s="110">
        <v>3</v>
      </c>
      <c r="M86" s="110">
        <v>2</v>
      </c>
      <c r="N86" s="110">
        <v>3</v>
      </c>
      <c r="O86" s="110">
        <v>3</v>
      </c>
      <c r="P86" s="110">
        <v>3</v>
      </c>
      <c r="Q86" s="138">
        <v>2.7333333333333334</v>
      </c>
    </row>
    <row r="87" spans="1:17">
      <c r="A87" s="109" t="s">
        <v>2</v>
      </c>
      <c r="B87" s="110">
        <v>2</v>
      </c>
      <c r="C87" s="110">
        <v>2</v>
      </c>
      <c r="D87" s="110">
        <v>1</v>
      </c>
      <c r="E87" s="110">
        <v>3</v>
      </c>
      <c r="F87" s="110">
        <v>2</v>
      </c>
      <c r="G87" s="110">
        <v>3</v>
      </c>
      <c r="H87" s="110">
        <v>2</v>
      </c>
      <c r="I87" s="110">
        <v>3</v>
      </c>
      <c r="J87" s="110">
        <v>2</v>
      </c>
      <c r="K87" s="110">
        <v>3</v>
      </c>
      <c r="L87" s="110">
        <v>3</v>
      </c>
      <c r="M87" s="110">
        <v>1</v>
      </c>
      <c r="N87" s="110">
        <v>2</v>
      </c>
      <c r="O87" s="110">
        <v>1</v>
      </c>
      <c r="P87" s="110">
        <v>2</v>
      </c>
      <c r="Q87" s="138">
        <v>2.1333333333333333</v>
      </c>
    </row>
    <row r="88" spans="1:17">
      <c r="A88" s="109" t="s">
        <v>3</v>
      </c>
      <c r="B88" s="110">
        <v>1</v>
      </c>
      <c r="C88" s="110">
        <v>2</v>
      </c>
      <c r="D88" s="110">
        <v>2</v>
      </c>
      <c r="E88" s="110">
        <v>2</v>
      </c>
      <c r="F88" s="152">
        <v>1</v>
      </c>
      <c r="G88" s="110">
        <v>3</v>
      </c>
      <c r="H88" s="110">
        <v>1</v>
      </c>
      <c r="I88" s="110">
        <v>2</v>
      </c>
      <c r="J88" s="110">
        <v>2</v>
      </c>
      <c r="K88" s="110">
        <v>2</v>
      </c>
      <c r="L88" s="110">
        <v>2</v>
      </c>
      <c r="M88" s="110">
        <v>1</v>
      </c>
      <c r="N88" s="110">
        <v>2</v>
      </c>
      <c r="O88" s="110">
        <v>3</v>
      </c>
      <c r="P88" s="110">
        <v>2</v>
      </c>
      <c r="Q88" s="138">
        <v>1.8666666666666667</v>
      </c>
    </row>
    <row r="89" spans="1:17">
      <c r="A89" s="109" t="s">
        <v>4</v>
      </c>
      <c r="B89" s="152">
        <v>1.7999999999999998</v>
      </c>
      <c r="C89" s="110">
        <v>3.0000000000000004</v>
      </c>
      <c r="D89" s="110">
        <v>1.9999999999999998</v>
      </c>
      <c r="E89" s="110">
        <v>3.0000000000000004</v>
      </c>
      <c r="F89" s="110">
        <v>1.9999999999999998</v>
      </c>
      <c r="G89" s="110">
        <v>2.8000000000000003</v>
      </c>
      <c r="H89" s="110">
        <v>1.2</v>
      </c>
      <c r="I89" s="110">
        <v>1.5999999999999999</v>
      </c>
      <c r="J89" s="110">
        <v>1.7999999999999998</v>
      </c>
      <c r="K89" s="110">
        <v>1.5999999999999999</v>
      </c>
      <c r="L89" s="110">
        <v>1.5999999999999999</v>
      </c>
      <c r="M89" s="110">
        <v>1.7999999999999998</v>
      </c>
      <c r="N89" s="110">
        <v>2.4</v>
      </c>
      <c r="O89" s="110">
        <v>1.9999999999999998</v>
      </c>
      <c r="P89" s="110">
        <v>2.8000000000000003</v>
      </c>
      <c r="Q89" s="138">
        <v>2.0933333333333337</v>
      </c>
    </row>
    <row r="90" spans="1:17">
      <c r="A90" s="109" t="s">
        <v>5</v>
      </c>
      <c r="B90" s="110">
        <v>1</v>
      </c>
      <c r="C90" s="110">
        <v>3</v>
      </c>
      <c r="D90" s="110">
        <v>2</v>
      </c>
      <c r="E90" s="110">
        <v>3</v>
      </c>
      <c r="F90" s="110">
        <v>1</v>
      </c>
      <c r="G90" s="110">
        <v>1</v>
      </c>
      <c r="H90" s="110">
        <v>2</v>
      </c>
      <c r="I90" s="110">
        <v>2</v>
      </c>
      <c r="J90" s="152">
        <v>1</v>
      </c>
      <c r="K90" s="110">
        <v>2</v>
      </c>
      <c r="L90" s="110">
        <v>3</v>
      </c>
      <c r="M90" s="110">
        <v>3</v>
      </c>
      <c r="N90" s="110">
        <v>2</v>
      </c>
      <c r="O90" s="110">
        <v>3</v>
      </c>
      <c r="P90" s="110">
        <v>3</v>
      </c>
      <c r="Q90" s="138">
        <v>2.1333333333333333</v>
      </c>
    </row>
    <row r="91" spans="1:17">
      <c r="A91" s="109" t="s">
        <v>6</v>
      </c>
      <c r="B91" s="110">
        <v>3</v>
      </c>
      <c r="C91" s="110">
        <v>3</v>
      </c>
      <c r="D91" s="110">
        <v>3</v>
      </c>
      <c r="E91" s="110">
        <v>3</v>
      </c>
      <c r="F91" s="110">
        <v>3</v>
      </c>
      <c r="G91" s="110">
        <v>3</v>
      </c>
      <c r="H91" s="110">
        <v>3</v>
      </c>
      <c r="I91" s="110">
        <v>3</v>
      </c>
      <c r="J91" s="110">
        <v>3</v>
      </c>
      <c r="K91" s="110">
        <v>3</v>
      </c>
      <c r="L91" s="110">
        <v>3</v>
      </c>
      <c r="M91" s="110">
        <v>3</v>
      </c>
      <c r="N91" s="110">
        <v>3</v>
      </c>
      <c r="O91" s="110">
        <v>3</v>
      </c>
      <c r="P91" s="110">
        <v>3</v>
      </c>
      <c r="Q91" s="138">
        <v>3</v>
      </c>
    </row>
    <row r="92" spans="1:17">
      <c r="A92" s="109" t="s">
        <v>7</v>
      </c>
      <c r="B92" s="110">
        <v>2</v>
      </c>
      <c r="C92" s="114">
        <v>0</v>
      </c>
      <c r="D92" s="110">
        <v>1</v>
      </c>
      <c r="E92" s="110">
        <v>1</v>
      </c>
      <c r="F92" s="114">
        <v>0</v>
      </c>
      <c r="G92" s="110">
        <v>2</v>
      </c>
      <c r="H92" s="114">
        <v>0</v>
      </c>
      <c r="I92" s="110">
        <v>1</v>
      </c>
      <c r="J92" s="110">
        <v>1</v>
      </c>
      <c r="K92" s="152">
        <v>2</v>
      </c>
      <c r="L92" s="114">
        <v>1</v>
      </c>
      <c r="M92" s="114">
        <v>0</v>
      </c>
      <c r="N92" s="114">
        <v>0</v>
      </c>
      <c r="O92" s="110">
        <v>1</v>
      </c>
      <c r="P92" s="114">
        <v>0</v>
      </c>
      <c r="Q92" s="138">
        <v>0.8</v>
      </c>
    </row>
    <row r="93" spans="1:17">
      <c r="A93" s="109" t="s">
        <v>8</v>
      </c>
      <c r="B93" s="152">
        <v>2</v>
      </c>
      <c r="C93" s="110">
        <v>3</v>
      </c>
      <c r="D93" s="110">
        <v>2</v>
      </c>
      <c r="E93" s="110">
        <v>3</v>
      </c>
      <c r="F93" s="110">
        <v>2</v>
      </c>
      <c r="G93" s="110">
        <v>2</v>
      </c>
      <c r="H93" s="110">
        <v>1</v>
      </c>
      <c r="I93" s="110">
        <v>3</v>
      </c>
      <c r="J93" s="110">
        <v>1</v>
      </c>
      <c r="K93" s="114">
        <v>1</v>
      </c>
      <c r="L93" s="110">
        <v>2</v>
      </c>
      <c r="M93" s="152">
        <v>2</v>
      </c>
      <c r="N93" s="152">
        <v>2</v>
      </c>
      <c r="O93" s="110">
        <v>2</v>
      </c>
      <c r="P93" s="110">
        <v>3</v>
      </c>
      <c r="Q93" s="138">
        <v>2.0666666666666669</v>
      </c>
    </row>
    <row r="94" spans="1:17">
      <c r="A94" s="109" t="s">
        <v>9</v>
      </c>
      <c r="B94" s="110">
        <v>2</v>
      </c>
      <c r="C94" s="110">
        <v>2</v>
      </c>
      <c r="D94" s="110">
        <v>1</v>
      </c>
      <c r="E94" s="110">
        <v>3</v>
      </c>
      <c r="F94" s="110">
        <v>2</v>
      </c>
      <c r="G94" s="110">
        <v>2</v>
      </c>
      <c r="H94" s="110">
        <v>2</v>
      </c>
      <c r="I94" s="110">
        <v>1</v>
      </c>
      <c r="J94" s="110">
        <v>2</v>
      </c>
      <c r="K94" s="110">
        <v>3</v>
      </c>
      <c r="L94" s="110">
        <v>2</v>
      </c>
      <c r="M94" s="110">
        <v>1</v>
      </c>
      <c r="N94" s="110">
        <v>1</v>
      </c>
      <c r="O94" s="110">
        <v>2</v>
      </c>
      <c r="P94" s="110">
        <v>2</v>
      </c>
      <c r="Q94" s="138">
        <v>1.8666666666666667</v>
      </c>
    </row>
    <row r="95" spans="1:17">
      <c r="A95" s="109" t="s">
        <v>10</v>
      </c>
      <c r="B95" s="110">
        <v>3</v>
      </c>
      <c r="C95" s="110">
        <v>3</v>
      </c>
      <c r="D95" s="110">
        <v>3</v>
      </c>
      <c r="E95" s="110">
        <v>3</v>
      </c>
      <c r="F95" s="110">
        <v>3</v>
      </c>
      <c r="G95" s="110">
        <v>3</v>
      </c>
      <c r="H95" s="110">
        <v>3</v>
      </c>
      <c r="I95" s="110">
        <v>3</v>
      </c>
      <c r="J95" s="110">
        <v>3</v>
      </c>
      <c r="K95" s="110">
        <v>3</v>
      </c>
      <c r="L95" s="110">
        <v>3</v>
      </c>
      <c r="M95" s="110">
        <v>3</v>
      </c>
      <c r="N95" s="110">
        <v>3</v>
      </c>
      <c r="O95" s="110">
        <v>1</v>
      </c>
      <c r="P95" s="110">
        <v>3</v>
      </c>
      <c r="Q95" s="138">
        <v>2.8666666666666667</v>
      </c>
    </row>
    <row r="96" spans="1:17">
      <c r="A96" s="109" t="s">
        <v>11</v>
      </c>
      <c r="B96" s="110">
        <v>1</v>
      </c>
      <c r="C96" s="114">
        <v>0</v>
      </c>
      <c r="D96" s="110">
        <v>1</v>
      </c>
      <c r="E96" s="114">
        <v>0</v>
      </c>
      <c r="F96" s="114">
        <v>0</v>
      </c>
      <c r="G96" s="114">
        <v>0</v>
      </c>
      <c r="H96" s="114">
        <v>0</v>
      </c>
      <c r="I96" s="152">
        <v>0</v>
      </c>
      <c r="J96" s="110">
        <v>1</v>
      </c>
      <c r="K96" s="152">
        <v>1</v>
      </c>
      <c r="L96" s="114">
        <v>0</v>
      </c>
      <c r="M96" s="114">
        <v>0</v>
      </c>
      <c r="N96" s="114">
        <v>0</v>
      </c>
      <c r="O96" s="114">
        <v>0</v>
      </c>
      <c r="P96" s="114">
        <v>0</v>
      </c>
      <c r="Q96" s="138">
        <v>0.26666666666666666</v>
      </c>
    </row>
    <row r="97" spans="1:17" ht="15.75" thickBot="1">
      <c r="A97" s="130" t="s">
        <v>0</v>
      </c>
      <c r="B97" s="136">
        <v>1.9818181818181819</v>
      </c>
      <c r="C97" s="136">
        <v>2.0909090909090908</v>
      </c>
      <c r="D97" s="136">
        <v>1.8181818181818181</v>
      </c>
      <c r="E97" s="136">
        <v>2.4545454545454546</v>
      </c>
      <c r="F97" s="136">
        <v>1.7272727272727273</v>
      </c>
      <c r="G97" s="136">
        <v>2.1636363636363636</v>
      </c>
      <c r="H97" s="136">
        <v>1.6545454545454545</v>
      </c>
      <c r="I97" s="136">
        <v>2.0545454545454547</v>
      </c>
      <c r="J97" s="136">
        <v>1.8909090909090909</v>
      </c>
      <c r="K97" s="136">
        <v>2.2363636363636363</v>
      </c>
      <c r="L97" s="136">
        <v>2.1454545454545455</v>
      </c>
      <c r="M97" s="136">
        <v>1.6181818181818182</v>
      </c>
      <c r="N97" s="136">
        <v>1.8545454545454545</v>
      </c>
      <c r="O97" s="136">
        <v>1.9090909090909092</v>
      </c>
      <c r="P97" s="136">
        <v>2.1636363636363636</v>
      </c>
      <c r="Q97" s="137">
        <v>1.9842424242424241</v>
      </c>
    </row>
    <row r="98" spans="1:17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</row>
    <row r="99" spans="1:17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139"/>
      <c r="Q99" s="96"/>
    </row>
    <row r="100" spans="1:17">
      <c r="Q100" s="13"/>
    </row>
  </sheetData>
  <mergeCells count="17">
    <mergeCell ref="M62:M63"/>
    <mergeCell ref="N62:N63"/>
    <mergeCell ref="O62:O63"/>
    <mergeCell ref="P62:P63"/>
    <mergeCell ref="Q62:Q63"/>
    <mergeCell ref="L62:L63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6"/>
  <sheetViews>
    <sheetView topLeftCell="A7" workbookViewId="0">
      <selection activeCell="S29" sqref="S29"/>
    </sheetView>
  </sheetViews>
  <sheetFormatPr defaultRowHeight="15"/>
  <cols>
    <col min="1" max="1" width="14.85546875" customWidth="1"/>
  </cols>
  <sheetData>
    <row r="1" spans="1:3" ht="23.25" thickBot="1">
      <c r="A1" s="3"/>
      <c r="B1" s="34" t="s">
        <v>114</v>
      </c>
      <c r="C1" s="40" t="s">
        <v>120</v>
      </c>
    </row>
    <row r="2" spans="1:3">
      <c r="A2" s="1" t="s">
        <v>1</v>
      </c>
      <c r="B2" s="39">
        <v>2.7333333333333334</v>
      </c>
      <c r="C2" s="59">
        <v>3</v>
      </c>
    </row>
    <row r="3" spans="1:3">
      <c r="A3" s="1" t="s">
        <v>2</v>
      </c>
      <c r="B3" s="39">
        <v>2.1333333333333333</v>
      </c>
      <c r="C3" s="59">
        <v>2</v>
      </c>
    </row>
    <row r="4" spans="1:3">
      <c r="A4" s="1" t="s">
        <v>3</v>
      </c>
      <c r="B4" s="39">
        <v>1.8666666666666667</v>
      </c>
      <c r="C4" s="59">
        <v>2</v>
      </c>
    </row>
    <row r="5" spans="1:3">
      <c r="A5" s="1" t="s">
        <v>4</v>
      </c>
      <c r="B5" s="39">
        <v>2.0933333333333337</v>
      </c>
      <c r="C5" s="59">
        <v>1.7999999999999998</v>
      </c>
    </row>
    <row r="6" spans="1:3">
      <c r="A6" s="1" t="s">
        <v>5</v>
      </c>
      <c r="B6" s="39">
        <v>2.1333333333333333</v>
      </c>
      <c r="C6" s="61">
        <v>1</v>
      </c>
    </row>
    <row r="7" spans="1:3">
      <c r="A7" s="1" t="s">
        <v>6</v>
      </c>
      <c r="B7" s="39">
        <v>3</v>
      </c>
      <c r="C7" s="59">
        <v>3</v>
      </c>
    </row>
    <row r="8" spans="1:3">
      <c r="A8" s="1" t="s">
        <v>7</v>
      </c>
      <c r="B8" s="39">
        <v>0.8</v>
      </c>
      <c r="C8" s="59">
        <v>1</v>
      </c>
    </row>
    <row r="9" spans="1:3">
      <c r="A9" s="1" t="s">
        <v>8</v>
      </c>
      <c r="B9" s="39">
        <v>2</v>
      </c>
      <c r="C9" s="59">
        <v>1</v>
      </c>
    </row>
    <row r="10" spans="1:3">
      <c r="A10" s="1" t="s">
        <v>9</v>
      </c>
      <c r="B10" s="39">
        <v>1.8666666666666667</v>
      </c>
      <c r="C10" s="59">
        <v>2</v>
      </c>
    </row>
    <row r="11" spans="1:3">
      <c r="A11" s="1" t="s">
        <v>10</v>
      </c>
      <c r="B11" s="39">
        <v>2.8666666666666667</v>
      </c>
      <c r="C11" s="59">
        <v>3</v>
      </c>
    </row>
    <row r="12" spans="1:3">
      <c r="A12" s="1" t="s">
        <v>11</v>
      </c>
      <c r="B12" s="39">
        <v>0.26666666666666666</v>
      </c>
      <c r="C12" s="59">
        <v>1</v>
      </c>
    </row>
    <row r="13" spans="1:3" ht="15.75" thickBot="1">
      <c r="A13" s="2" t="s">
        <v>0</v>
      </c>
      <c r="B13" s="38">
        <v>1.9781818181818183</v>
      </c>
      <c r="C13" s="60">
        <v>1.8909090909090909</v>
      </c>
    </row>
    <row r="34" spans="1:4">
      <c r="B34" s="22">
        <v>2018</v>
      </c>
      <c r="C34" s="22">
        <v>2019</v>
      </c>
      <c r="D34" s="82">
        <v>2020</v>
      </c>
    </row>
    <row r="35" spans="1:4">
      <c r="A35" t="s">
        <v>108</v>
      </c>
      <c r="B35" s="22">
        <v>1.69</v>
      </c>
      <c r="C35" s="22">
        <v>1.86</v>
      </c>
      <c r="D35" s="82">
        <v>1.98</v>
      </c>
    </row>
    <row r="36" spans="1:4">
      <c r="A36" t="s">
        <v>22</v>
      </c>
      <c r="B36" s="22">
        <v>1.73</v>
      </c>
      <c r="C36" s="22">
        <v>1.91</v>
      </c>
      <c r="D36">
        <v>1.89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workbookViewId="0">
      <selection activeCell="S22" sqref="S22"/>
    </sheetView>
  </sheetViews>
  <sheetFormatPr defaultRowHeight="15"/>
  <cols>
    <col min="1" max="1" width="14.85546875" customWidth="1"/>
  </cols>
  <sheetData>
    <row r="1" spans="1:3" ht="23.25" thickBot="1">
      <c r="A1" s="3"/>
      <c r="B1" s="34" t="s">
        <v>114</v>
      </c>
      <c r="C1" s="40" t="s">
        <v>121</v>
      </c>
    </row>
    <row r="2" spans="1:3">
      <c r="A2" s="1" t="s">
        <v>1</v>
      </c>
      <c r="B2" s="39">
        <v>2.7333333333333334</v>
      </c>
      <c r="C2" s="62">
        <v>3</v>
      </c>
    </row>
    <row r="3" spans="1:3">
      <c r="A3" s="1" t="s">
        <v>2</v>
      </c>
      <c r="B3" s="39">
        <v>2.1333333333333333</v>
      </c>
      <c r="C3" s="62">
        <v>3</v>
      </c>
    </row>
    <row r="4" spans="1:3">
      <c r="A4" s="1" t="s">
        <v>3</v>
      </c>
      <c r="B4" s="39">
        <v>1.8666666666666667</v>
      </c>
      <c r="C4" s="62">
        <v>2</v>
      </c>
    </row>
    <row r="5" spans="1:3">
      <c r="A5" s="1" t="s">
        <v>4</v>
      </c>
      <c r="B5" s="39">
        <v>2.0933333333333337</v>
      </c>
      <c r="C5" s="62">
        <v>1.5999999999999999</v>
      </c>
    </row>
    <row r="6" spans="1:3">
      <c r="A6" s="1" t="s">
        <v>5</v>
      </c>
      <c r="B6" s="39">
        <v>2.1333333333333333</v>
      </c>
      <c r="C6" s="62">
        <v>2</v>
      </c>
    </row>
    <row r="7" spans="1:3">
      <c r="A7" s="1" t="s">
        <v>6</v>
      </c>
      <c r="B7" s="39">
        <v>3</v>
      </c>
      <c r="C7" s="62">
        <v>3</v>
      </c>
    </row>
    <row r="8" spans="1:3">
      <c r="A8" s="1" t="s">
        <v>7</v>
      </c>
      <c r="B8" s="39">
        <v>0.8</v>
      </c>
      <c r="C8" s="65">
        <v>2</v>
      </c>
    </row>
    <row r="9" spans="1:3">
      <c r="A9" s="1" t="s">
        <v>8</v>
      </c>
      <c r="B9" s="39">
        <v>2</v>
      </c>
      <c r="C9" s="63">
        <v>1</v>
      </c>
    </row>
    <row r="10" spans="1:3">
      <c r="A10" s="1" t="s">
        <v>9</v>
      </c>
      <c r="B10" s="39">
        <v>1.8666666666666667</v>
      </c>
      <c r="C10" s="62">
        <v>3</v>
      </c>
    </row>
    <row r="11" spans="1:3">
      <c r="A11" s="1" t="s">
        <v>10</v>
      </c>
      <c r="B11" s="39">
        <v>2.8666666666666667</v>
      </c>
      <c r="C11" s="62">
        <v>3</v>
      </c>
    </row>
    <row r="12" spans="1:3">
      <c r="A12" s="1" t="s">
        <v>11</v>
      </c>
      <c r="B12" s="39">
        <v>0.26666666666666666</v>
      </c>
      <c r="C12" s="65">
        <v>1</v>
      </c>
    </row>
    <row r="13" spans="1:3" ht="15.75" thickBot="1">
      <c r="A13" s="2" t="s">
        <v>0</v>
      </c>
      <c r="B13" s="38">
        <v>1.9781818181818183</v>
      </c>
      <c r="C13" s="64">
        <v>2.2363636363636363</v>
      </c>
    </row>
    <row r="27" spans="1:4">
      <c r="B27" s="22">
        <v>2018</v>
      </c>
      <c r="C27" s="22">
        <v>2019</v>
      </c>
      <c r="D27" s="82">
        <v>2020</v>
      </c>
    </row>
    <row r="28" spans="1:4">
      <c r="A28" t="s">
        <v>108</v>
      </c>
      <c r="B28" s="22">
        <v>1.69</v>
      </c>
      <c r="C28" s="22">
        <v>1.86</v>
      </c>
      <c r="D28" s="82">
        <v>1.98</v>
      </c>
    </row>
    <row r="29" spans="1:4">
      <c r="A29" t="s">
        <v>23</v>
      </c>
      <c r="B29" s="22">
        <v>1.51</v>
      </c>
      <c r="C29" s="22">
        <v>2.1800000000000002</v>
      </c>
      <c r="D29">
        <v>2.2400000000000002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4"/>
  <sheetViews>
    <sheetView topLeftCell="A13" workbookViewId="0">
      <selection activeCell="M50" sqref="M50"/>
    </sheetView>
  </sheetViews>
  <sheetFormatPr defaultRowHeight="15"/>
  <cols>
    <col min="1" max="1" width="14.85546875" customWidth="1"/>
  </cols>
  <sheetData>
    <row r="1" spans="1:3" ht="23.25" thickBot="1">
      <c r="A1" s="3"/>
      <c r="B1" s="34" t="s">
        <v>114</v>
      </c>
      <c r="C1" s="40" t="s">
        <v>122</v>
      </c>
    </row>
    <row r="2" spans="1:3">
      <c r="A2" s="1" t="s">
        <v>1</v>
      </c>
      <c r="B2" s="39">
        <v>2.7333333333333334</v>
      </c>
      <c r="C2" s="66">
        <v>3</v>
      </c>
    </row>
    <row r="3" spans="1:3">
      <c r="A3" s="1" t="s">
        <v>2</v>
      </c>
      <c r="B3" s="39">
        <v>2.1333333333333333</v>
      </c>
      <c r="C3" s="66">
        <v>3</v>
      </c>
    </row>
    <row r="4" spans="1:3">
      <c r="A4" s="1" t="s">
        <v>3</v>
      </c>
      <c r="B4" s="39">
        <v>1.8666666666666667</v>
      </c>
      <c r="C4" s="66">
        <v>2</v>
      </c>
    </row>
    <row r="5" spans="1:3">
      <c r="A5" s="1" t="s">
        <v>4</v>
      </c>
      <c r="B5" s="39">
        <v>2.0933333333333337</v>
      </c>
      <c r="C5" s="66">
        <v>1.5999999999999999</v>
      </c>
    </row>
    <row r="6" spans="1:3">
      <c r="A6" s="1" t="s">
        <v>5</v>
      </c>
      <c r="B6" s="39">
        <v>2.1333333333333333</v>
      </c>
      <c r="C6" s="66">
        <v>3</v>
      </c>
    </row>
    <row r="7" spans="1:3">
      <c r="A7" s="1" t="s">
        <v>6</v>
      </c>
      <c r="B7" s="39">
        <v>3</v>
      </c>
      <c r="C7" s="66">
        <v>3</v>
      </c>
    </row>
    <row r="8" spans="1:3">
      <c r="A8" s="1" t="s">
        <v>7</v>
      </c>
      <c r="B8" s="39">
        <v>0.8</v>
      </c>
      <c r="C8" s="67">
        <v>1</v>
      </c>
    </row>
    <row r="9" spans="1:3">
      <c r="A9" s="1" t="s">
        <v>8</v>
      </c>
      <c r="B9" s="39">
        <v>2</v>
      </c>
      <c r="C9" s="66">
        <v>2</v>
      </c>
    </row>
    <row r="10" spans="1:3">
      <c r="A10" s="1" t="s">
        <v>9</v>
      </c>
      <c r="B10" s="39">
        <v>1.8666666666666667</v>
      </c>
      <c r="C10" s="66">
        <v>2</v>
      </c>
    </row>
    <row r="11" spans="1:3">
      <c r="A11" s="1" t="s">
        <v>10</v>
      </c>
      <c r="B11" s="39">
        <v>2.8666666666666667</v>
      </c>
      <c r="C11" s="66">
        <v>3</v>
      </c>
    </row>
    <row r="12" spans="1:3">
      <c r="A12" s="1" t="s">
        <v>11</v>
      </c>
      <c r="B12" s="39">
        <v>0.26666666666666666</v>
      </c>
      <c r="C12" s="67">
        <v>0</v>
      </c>
    </row>
    <row r="13" spans="1:3" ht="15.75" thickBot="1">
      <c r="A13" s="2" t="s">
        <v>0</v>
      </c>
      <c r="B13" s="38">
        <v>1.9781818181818183</v>
      </c>
      <c r="C13" s="68">
        <v>2.1454545454545455</v>
      </c>
    </row>
    <row r="32" spans="2:4">
      <c r="B32" s="22">
        <v>2018</v>
      </c>
      <c r="C32" s="22">
        <v>2019</v>
      </c>
      <c r="D32" s="82">
        <v>2020</v>
      </c>
    </row>
    <row r="33" spans="1:4">
      <c r="A33" t="s">
        <v>108</v>
      </c>
      <c r="B33" s="22">
        <v>1.69</v>
      </c>
      <c r="C33" s="22">
        <v>1.86</v>
      </c>
      <c r="D33" s="82">
        <v>1.98</v>
      </c>
    </row>
    <row r="34" spans="1:4">
      <c r="A34" t="s">
        <v>24</v>
      </c>
      <c r="B34" s="22">
        <v>1.64</v>
      </c>
      <c r="C34" s="22">
        <v>1.73</v>
      </c>
      <c r="D34">
        <v>2.15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topLeftCell="A16" workbookViewId="0">
      <selection activeCell="S31" sqref="S31"/>
    </sheetView>
  </sheetViews>
  <sheetFormatPr defaultRowHeight="15"/>
  <cols>
    <col min="1" max="1" width="14.85546875" customWidth="1"/>
  </cols>
  <sheetData>
    <row r="1" spans="1:3" ht="23.25" thickBot="1">
      <c r="A1" s="3"/>
      <c r="B1" s="34" t="s">
        <v>114</v>
      </c>
      <c r="C1" s="40" t="s">
        <v>123</v>
      </c>
    </row>
    <row r="2" spans="1:3">
      <c r="A2" s="1" t="s">
        <v>1</v>
      </c>
      <c r="B2" s="39">
        <v>2.7333333333333334</v>
      </c>
      <c r="C2" s="70">
        <v>2</v>
      </c>
    </row>
    <row r="3" spans="1:3">
      <c r="A3" s="1" t="s">
        <v>2</v>
      </c>
      <c r="B3" s="39">
        <v>2.1333333333333333</v>
      </c>
      <c r="C3" s="70">
        <v>1</v>
      </c>
    </row>
    <row r="4" spans="1:3">
      <c r="A4" s="1" t="s">
        <v>3</v>
      </c>
      <c r="B4" s="39">
        <v>1.8666666666666667</v>
      </c>
      <c r="C4" s="70">
        <v>1</v>
      </c>
    </row>
    <row r="5" spans="1:3">
      <c r="A5" s="1" t="s">
        <v>4</v>
      </c>
      <c r="B5" s="39">
        <v>2.0933333333333337</v>
      </c>
      <c r="C5" s="70">
        <v>1.7999999999999998</v>
      </c>
    </row>
    <row r="6" spans="1:3">
      <c r="A6" s="1" t="s">
        <v>5</v>
      </c>
      <c r="B6" s="39">
        <v>2.1333333333333333</v>
      </c>
      <c r="C6" s="70">
        <v>3</v>
      </c>
    </row>
    <row r="7" spans="1:3">
      <c r="A7" s="1" t="s">
        <v>6</v>
      </c>
      <c r="B7" s="39">
        <v>3</v>
      </c>
      <c r="C7" s="70">
        <v>3</v>
      </c>
    </row>
    <row r="8" spans="1:3">
      <c r="A8" s="1" t="s">
        <v>7</v>
      </c>
      <c r="B8" s="39">
        <v>0.8</v>
      </c>
      <c r="C8" s="71">
        <v>0</v>
      </c>
    </row>
    <row r="9" spans="1:3">
      <c r="A9" s="1" t="s">
        <v>8</v>
      </c>
      <c r="B9" s="39">
        <v>2</v>
      </c>
      <c r="C9" s="73">
        <v>2</v>
      </c>
    </row>
    <row r="10" spans="1:3">
      <c r="A10" s="1" t="s">
        <v>9</v>
      </c>
      <c r="B10" s="39">
        <v>1.8666666666666667</v>
      </c>
      <c r="C10" s="70">
        <v>1</v>
      </c>
    </row>
    <row r="11" spans="1:3">
      <c r="A11" s="1" t="s">
        <v>10</v>
      </c>
      <c r="B11" s="39">
        <v>2.8666666666666667</v>
      </c>
      <c r="C11" s="70">
        <v>3</v>
      </c>
    </row>
    <row r="12" spans="1:3">
      <c r="A12" s="1" t="s">
        <v>11</v>
      </c>
      <c r="B12" s="39">
        <v>0.26666666666666666</v>
      </c>
      <c r="C12" s="71">
        <v>0</v>
      </c>
    </row>
    <row r="13" spans="1:3" ht="15.75" thickBot="1">
      <c r="A13" s="2" t="s">
        <v>0</v>
      </c>
      <c r="B13" s="38">
        <v>1.9781818181818183</v>
      </c>
      <c r="C13" s="72">
        <v>1.6181818181818182</v>
      </c>
    </row>
    <row r="36" spans="1:4">
      <c r="B36" s="22">
        <v>2018</v>
      </c>
      <c r="C36" s="22">
        <v>2019</v>
      </c>
      <c r="D36" s="82">
        <v>2020</v>
      </c>
    </row>
    <row r="37" spans="1:4">
      <c r="A37" t="s">
        <v>108</v>
      </c>
      <c r="B37" s="22">
        <v>1.69</v>
      </c>
      <c r="C37" s="22">
        <v>1.86</v>
      </c>
      <c r="D37" s="82">
        <v>1.98</v>
      </c>
    </row>
    <row r="38" spans="1:4">
      <c r="A38" t="s">
        <v>25</v>
      </c>
      <c r="B38" s="22">
        <v>1.29</v>
      </c>
      <c r="C38" s="22">
        <v>1.47</v>
      </c>
      <c r="D38">
        <v>1.62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5"/>
  <sheetViews>
    <sheetView topLeftCell="A16" workbookViewId="0">
      <selection activeCell="T23" sqref="T23"/>
    </sheetView>
  </sheetViews>
  <sheetFormatPr defaultRowHeight="15"/>
  <cols>
    <col min="1" max="1" width="14.85546875" customWidth="1"/>
  </cols>
  <sheetData>
    <row r="1" spans="1:3" ht="23.25" thickBot="1">
      <c r="A1" s="3"/>
      <c r="B1" s="69" t="s">
        <v>114</v>
      </c>
      <c r="C1" s="74" t="s">
        <v>124</v>
      </c>
    </row>
    <row r="2" spans="1:3">
      <c r="A2" s="1" t="s">
        <v>1</v>
      </c>
      <c r="B2" s="39">
        <v>2.7333333333333334</v>
      </c>
      <c r="C2" s="75">
        <v>3</v>
      </c>
    </row>
    <row r="3" spans="1:3">
      <c r="A3" s="1" t="s">
        <v>2</v>
      </c>
      <c r="B3" s="39">
        <v>2.1333333333333333</v>
      </c>
      <c r="C3" s="75">
        <v>2</v>
      </c>
    </row>
    <row r="4" spans="1:3">
      <c r="A4" s="1" t="s">
        <v>3</v>
      </c>
      <c r="B4" s="39">
        <v>1.8666666666666667</v>
      </c>
      <c r="C4" s="75">
        <v>2</v>
      </c>
    </row>
    <row r="5" spans="1:3">
      <c r="A5" s="1" t="s">
        <v>4</v>
      </c>
      <c r="B5" s="39">
        <v>2.0933333333333337</v>
      </c>
      <c r="C5" s="75">
        <v>2.4</v>
      </c>
    </row>
    <row r="6" spans="1:3">
      <c r="A6" s="1" t="s">
        <v>5</v>
      </c>
      <c r="B6" s="39">
        <v>2.1333333333333333</v>
      </c>
      <c r="C6" s="75">
        <v>2</v>
      </c>
    </row>
    <row r="7" spans="1:3">
      <c r="A7" s="1" t="s">
        <v>6</v>
      </c>
      <c r="B7" s="39">
        <v>3</v>
      </c>
      <c r="C7" s="75">
        <v>3</v>
      </c>
    </row>
    <row r="8" spans="1:3">
      <c r="A8" s="1" t="s">
        <v>7</v>
      </c>
      <c r="B8" s="39">
        <v>0.8</v>
      </c>
      <c r="C8" s="76">
        <v>0</v>
      </c>
    </row>
    <row r="9" spans="1:3">
      <c r="A9" s="1" t="s">
        <v>8</v>
      </c>
      <c r="B9" s="39">
        <v>2</v>
      </c>
      <c r="C9" s="78">
        <v>2</v>
      </c>
    </row>
    <row r="10" spans="1:3">
      <c r="A10" s="1" t="s">
        <v>9</v>
      </c>
      <c r="B10" s="39">
        <v>1.8666666666666667</v>
      </c>
      <c r="C10" s="75">
        <v>1</v>
      </c>
    </row>
    <row r="11" spans="1:3">
      <c r="A11" s="1" t="s">
        <v>10</v>
      </c>
      <c r="B11" s="39">
        <v>2.8666666666666667</v>
      </c>
      <c r="C11" s="75">
        <v>3</v>
      </c>
    </row>
    <row r="12" spans="1:3">
      <c r="A12" s="1" t="s">
        <v>11</v>
      </c>
      <c r="B12" s="39">
        <v>0.26666666666666666</v>
      </c>
      <c r="C12" s="76">
        <v>0</v>
      </c>
    </row>
    <row r="13" spans="1:3" ht="15.75" thickBot="1">
      <c r="A13" s="2" t="s">
        <v>0</v>
      </c>
      <c r="B13" s="38">
        <v>1.9781818181818183</v>
      </c>
      <c r="C13" s="77">
        <v>1.8545454545454545</v>
      </c>
    </row>
    <row r="33" spans="1:4">
      <c r="B33" s="22">
        <v>2018</v>
      </c>
      <c r="C33" s="22">
        <v>2019</v>
      </c>
      <c r="D33" s="82">
        <v>2020</v>
      </c>
    </row>
    <row r="34" spans="1:4">
      <c r="A34" t="s">
        <v>108</v>
      </c>
      <c r="B34" s="22">
        <v>1.69</v>
      </c>
      <c r="C34" s="22">
        <v>1.86</v>
      </c>
      <c r="D34" s="82">
        <v>1.98</v>
      </c>
    </row>
    <row r="35" spans="1:4">
      <c r="A35" t="s">
        <v>26</v>
      </c>
      <c r="B35" s="22">
        <v>1.56</v>
      </c>
      <c r="C35" s="22">
        <v>1.65</v>
      </c>
      <c r="D35">
        <v>1.85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6"/>
  <sheetViews>
    <sheetView topLeftCell="A13" workbookViewId="0">
      <selection activeCell="P32" sqref="P32"/>
    </sheetView>
  </sheetViews>
  <sheetFormatPr defaultRowHeight="15"/>
  <cols>
    <col min="1" max="1" width="14.85546875" customWidth="1"/>
  </cols>
  <sheetData>
    <row r="1" spans="1:3" ht="23.25" thickBot="1">
      <c r="A1" s="3"/>
      <c r="B1" s="34" t="s">
        <v>114</v>
      </c>
      <c r="C1" s="74" t="s">
        <v>125</v>
      </c>
    </row>
    <row r="2" spans="1:3">
      <c r="A2" s="1" t="s">
        <v>1</v>
      </c>
      <c r="B2" s="39">
        <v>2.7333333333333334</v>
      </c>
      <c r="C2" s="79">
        <v>3</v>
      </c>
    </row>
    <row r="3" spans="1:3">
      <c r="A3" s="1" t="s">
        <v>2</v>
      </c>
      <c r="B3" s="39">
        <v>2.1333333333333333</v>
      </c>
      <c r="C3" s="79">
        <v>1</v>
      </c>
    </row>
    <row r="4" spans="1:3">
      <c r="A4" s="1" t="s">
        <v>3</v>
      </c>
      <c r="B4" s="39">
        <v>1.8666666666666667</v>
      </c>
      <c r="C4" s="79">
        <v>3</v>
      </c>
    </row>
    <row r="5" spans="1:3">
      <c r="A5" s="1" t="s">
        <v>4</v>
      </c>
      <c r="B5" s="39">
        <v>2.0933333333333337</v>
      </c>
      <c r="C5" s="79">
        <v>1.9999999999999998</v>
      </c>
    </row>
    <row r="6" spans="1:3">
      <c r="A6" s="1" t="s">
        <v>5</v>
      </c>
      <c r="B6" s="39">
        <v>2.1333333333333333</v>
      </c>
      <c r="C6" s="79">
        <v>3</v>
      </c>
    </row>
    <row r="7" spans="1:3">
      <c r="A7" s="1" t="s">
        <v>6</v>
      </c>
      <c r="B7" s="39">
        <v>3</v>
      </c>
      <c r="C7" s="79">
        <v>3</v>
      </c>
    </row>
    <row r="8" spans="1:3">
      <c r="A8" s="1" t="s">
        <v>7</v>
      </c>
      <c r="B8" s="39">
        <v>0.8</v>
      </c>
      <c r="C8" s="79">
        <v>1</v>
      </c>
    </row>
    <row r="9" spans="1:3">
      <c r="A9" s="1" t="s">
        <v>8</v>
      </c>
      <c r="B9" s="39">
        <v>2</v>
      </c>
      <c r="C9" s="79">
        <v>2</v>
      </c>
    </row>
    <row r="10" spans="1:3">
      <c r="A10" s="1" t="s">
        <v>9</v>
      </c>
      <c r="B10" s="39">
        <v>1.8666666666666667</v>
      </c>
      <c r="C10" s="79">
        <v>2</v>
      </c>
    </row>
    <row r="11" spans="1:3">
      <c r="A11" s="1" t="s">
        <v>10</v>
      </c>
      <c r="B11" s="39">
        <v>2.8666666666666667</v>
      </c>
      <c r="C11" s="79">
        <v>1</v>
      </c>
    </row>
    <row r="12" spans="1:3">
      <c r="A12" s="1" t="s">
        <v>11</v>
      </c>
      <c r="B12" s="39">
        <v>0.26666666666666666</v>
      </c>
      <c r="C12" s="80">
        <v>0</v>
      </c>
    </row>
    <row r="13" spans="1:3" ht="15.75" thickBot="1">
      <c r="A13" s="2" t="s">
        <v>0</v>
      </c>
      <c r="B13" s="38">
        <v>1.9781818181818183</v>
      </c>
      <c r="C13" s="81">
        <v>1.9090909090909092</v>
      </c>
    </row>
    <row r="34" spans="1:4">
      <c r="B34" s="22">
        <v>2018</v>
      </c>
      <c r="C34" s="22">
        <v>2019</v>
      </c>
      <c r="D34" s="82">
        <v>2020</v>
      </c>
    </row>
    <row r="35" spans="1:4">
      <c r="A35" t="s">
        <v>108</v>
      </c>
      <c r="B35" s="22">
        <v>1.69</v>
      </c>
      <c r="C35" s="22">
        <v>1.86</v>
      </c>
      <c r="D35" s="82">
        <v>1.98</v>
      </c>
    </row>
    <row r="36" spans="1:4">
      <c r="A36" t="s">
        <v>27</v>
      </c>
      <c r="B36" s="22">
        <v>1.82</v>
      </c>
      <c r="C36" s="22">
        <v>1.82</v>
      </c>
      <c r="D36">
        <v>1.91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3"/>
  <sheetViews>
    <sheetView topLeftCell="A28" workbookViewId="0">
      <selection activeCell="A32" sqref="A32:D33"/>
    </sheetView>
  </sheetViews>
  <sheetFormatPr defaultRowHeight="15"/>
  <cols>
    <col min="1" max="1" width="14.85546875" customWidth="1"/>
  </cols>
  <sheetData>
    <row r="1" spans="1:3" ht="23.25" thickBot="1">
      <c r="A1" s="3"/>
      <c r="B1" s="34" t="s">
        <v>114</v>
      </c>
      <c r="C1" s="74" t="s">
        <v>126</v>
      </c>
    </row>
    <row r="2" spans="1:3">
      <c r="A2" s="1" t="s">
        <v>1</v>
      </c>
      <c r="B2" s="39">
        <v>2.7333333333333334</v>
      </c>
      <c r="C2" s="84">
        <v>3</v>
      </c>
    </row>
    <row r="3" spans="1:3">
      <c r="A3" s="1" t="s">
        <v>2</v>
      </c>
      <c r="B3" s="39">
        <v>2.1333333333333333</v>
      </c>
      <c r="C3" s="84">
        <v>2</v>
      </c>
    </row>
    <row r="4" spans="1:3">
      <c r="A4" s="1" t="s">
        <v>3</v>
      </c>
      <c r="B4" s="39">
        <v>1.8666666666666667</v>
      </c>
      <c r="C4" s="84">
        <v>2</v>
      </c>
    </row>
    <row r="5" spans="1:3">
      <c r="A5" s="1" t="s">
        <v>4</v>
      </c>
      <c r="B5" s="39">
        <v>2.0933333333333337</v>
      </c>
      <c r="C5" s="84">
        <v>2.8000000000000003</v>
      </c>
    </row>
    <row r="6" spans="1:3">
      <c r="A6" s="1" t="s">
        <v>5</v>
      </c>
      <c r="B6" s="39">
        <v>2.1333333333333333</v>
      </c>
      <c r="C6" s="84">
        <v>3</v>
      </c>
    </row>
    <row r="7" spans="1:3">
      <c r="A7" s="1" t="s">
        <v>6</v>
      </c>
      <c r="B7" s="39">
        <v>3</v>
      </c>
      <c r="C7" s="84">
        <v>3</v>
      </c>
    </row>
    <row r="8" spans="1:3">
      <c r="A8" s="1" t="s">
        <v>7</v>
      </c>
      <c r="B8" s="39">
        <v>0.8</v>
      </c>
      <c r="C8" s="85">
        <v>0</v>
      </c>
    </row>
    <row r="9" spans="1:3">
      <c r="A9" s="1" t="s">
        <v>8</v>
      </c>
      <c r="B9" s="39">
        <v>2</v>
      </c>
      <c r="C9" s="84">
        <v>3</v>
      </c>
    </row>
    <row r="10" spans="1:3">
      <c r="A10" s="1" t="s">
        <v>9</v>
      </c>
      <c r="B10" s="39">
        <v>1.8666666666666667</v>
      </c>
      <c r="C10" s="84">
        <v>2</v>
      </c>
    </row>
    <row r="11" spans="1:3">
      <c r="A11" s="1" t="s">
        <v>10</v>
      </c>
      <c r="B11" s="39">
        <v>2.8666666666666667</v>
      </c>
      <c r="C11" s="84">
        <v>3</v>
      </c>
    </row>
    <row r="12" spans="1:3">
      <c r="A12" s="1" t="s">
        <v>11</v>
      </c>
      <c r="B12" s="39">
        <v>0.26666666666666666</v>
      </c>
      <c r="C12" s="85">
        <v>0</v>
      </c>
    </row>
    <row r="13" spans="1:3" ht="15.75" thickBot="1">
      <c r="A13" s="2" t="s">
        <v>0</v>
      </c>
      <c r="B13" s="38">
        <v>1.9781818181818183</v>
      </c>
      <c r="C13" s="86">
        <v>2.1636363636363636</v>
      </c>
    </row>
    <row r="31" spans="1:4">
      <c r="B31" s="22">
        <v>2018</v>
      </c>
      <c r="C31" s="22">
        <v>2019</v>
      </c>
      <c r="D31" s="82">
        <v>2020</v>
      </c>
    </row>
    <row r="32" spans="1:4">
      <c r="A32" t="s">
        <v>108</v>
      </c>
      <c r="B32" s="22">
        <v>1.69</v>
      </c>
      <c r="C32" s="22">
        <v>1.86</v>
      </c>
      <c r="D32" s="82">
        <v>1.98</v>
      </c>
    </row>
    <row r="33" spans="1:4">
      <c r="A33" t="s">
        <v>28</v>
      </c>
      <c r="B33" s="22">
        <v>2.02</v>
      </c>
      <c r="C33" s="22">
        <v>2.0499999999999998</v>
      </c>
      <c r="D33">
        <v>2.16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6"/>
  <sheetViews>
    <sheetView topLeftCell="A4" workbookViewId="0">
      <selection activeCell="F12" sqref="F12"/>
    </sheetView>
  </sheetViews>
  <sheetFormatPr defaultRowHeight="15"/>
  <cols>
    <col min="1" max="1" width="14.85546875" customWidth="1"/>
  </cols>
  <sheetData>
    <row r="1" spans="1:6" ht="24" thickBot="1">
      <c r="A1" s="11"/>
      <c r="B1" s="15" t="s">
        <v>100</v>
      </c>
      <c r="C1" s="15" t="s">
        <v>101</v>
      </c>
      <c r="D1" s="15" t="s">
        <v>102</v>
      </c>
      <c r="E1" s="15" t="s">
        <v>103</v>
      </c>
      <c r="F1" s="34" t="s">
        <v>114</v>
      </c>
    </row>
    <row r="2" spans="1:6">
      <c r="A2" s="23" t="s">
        <v>1</v>
      </c>
      <c r="B2" s="24">
        <v>1.39</v>
      </c>
      <c r="C2" s="24">
        <v>1.19</v>
      </c>
      <c r="D2" s="24">
        <v>2.33</v>
      </c>
      <c r="E2" s="24">
        <v>2.0499999999999998</v>
      </c>
      <c r="F2" s="39">
        <v>2.7333333333333334</v>
      </c>
    </row>
    <row r="3" spans="1:6">
      <c r="A3" s="12" t="s">
        <v>2</v>
      </c>
      <c r="B3" s="9">
        <v>1.65</v>
      </c>
      <c r="C3" s="9">
        <v>1.59</v>
      </c>
      <c r="D3" s="9">
        <v>2.33</v>
      </c>
      <c r="E3" s="9">
        <v>1.81</v>
      </c>
      <c r="F3" s="39">
        <v>2.1333333333333333</v>
      </c>
    </row>
    <row r="4" spans="1:6">
      <c r="A4" s="23" t="s">
        <v>3</v>
      </c>
      <c r="B4" s="24">
        <v>1.44</v>
      </c>
      <c r="C4" s="24">
        <v>1.44</v>
      </c>
      <c r="D4" s="24">
        <v>2.67</v>
      </c>
      <c r="E4" s="24">
        <v>1.29</v>
      </c>
      <c r="F4" s="39">
        <v>1.8666666666666667</v>
      </c>
    </row>
    <row r="5" spans="1:6">
      <c r="A5" s="12" t="s">
        <v>4</v>
      </c>
      <c r="B5" s="9">
        <v>2.23</v>
      </c>
      <c r="C5" s="9">
        <v>2.17</v>
      </c>
      <c r="D5" s="9">
        <v>2.67</v>
      </c>
      <c r="E5" s="9">
        <v>2.38</v>
      </c>
      <c r="F5" s="39">
        <v>2.0933333333333337</v>
      </c>
    </row>
    <row r="6" spans="1:6">
      <c r="A6" s="23" t="s">
        <v>5</v>
      </c>
      <c r="B6" s="24">
        <v>1.63</v>
      </c>
      <c r="C6" s="24">
        <v>1.66</v>
      </c>
      <c r="D6" s="24">
        <v>1.67</v>
      </c>
      <c r="E6" s="24">
        <v>1.48</v>
      </c>
      <c r="F6" s="39">
        <v>2.1333333333333333</v>
      </c>
    </row>
    <row r="7" spans="1:6">
      <c r="A7" s="12" t="s">
        <v>6</v>
      </c>
      <c r="B7" s="9">
        <v>2.2999999999999998</v>
      </c>
      <c r="C7" s="9">
        <v>2.33</v>
      </c>
      <c r="D7" s="9">
        <v>2.33</v>
      </c>
      <c r="E7" s="9">
        <v>2.19</v>
      </c>
      <c r="F7" s="39">
        <v>3</v>
      </c>
    </row>
    <row r="8" spans="1:6">
      <c r="A8" s="23" t="s">
        <v>7</v>
      </c>
      <c r="B8" s="24">
        <v>1.05</v>
      </c>
      <c r="C8" s="24">
        <v>1.1299999999999999</v>
      </c>
      <c r="D8" s="24">
        <v>0.67</v>
      </c>
      <c r="E8" s="24">
        <v>0.81</v>
      </c>
      <c r="F8" s="39">
        <v>0.8</v>
      </c>
    </row>
    <row r="9" spans="1:6">
      <c r="A9" s="12" t="s">
        <v>8</v>
      </c>
      <c r="B9" s="9">
        <v>1.7</v>
      </c>
      <c r="C9" s="9">
        <v>1.71</v>
      </c>
      <c r="D9" s="9">
        <v>2</v>
      </c>
      <c r="E9" s="9">
        <v>1.62</v>
      </c>
      <c r="F9" s="39">
        <v>2</v>
      </c>
    </row>
    <row r="10" spans="1:6">
      <c r="A10" s="23" t="s">
        <v>9</v>
      </c>
      <c r="B10" s="24">
        <v>1.77</v>
      </c>
      <c r="C10" s="24">
        <v>1.7</v>
      </c>
      <c r="D10" s="24">
        <v>2.33</v>
      </c>
      <c r="E10" s="24">
        <v>1.95</v>
      </c>
      <c r="F10" s="39">
        <v>1.8666666666666667</v>
      </c>
    </row>
    <row r="11" spans="1:6">
      <c r="A11" s="12" t="s">
        <v>10</v>
      </c>
      <c r="B11" s="9">
        <v>1.88</v>
      </c>
      <c r="C11" s="9">
        <v>1.75</v>
      </c>
      <c r="D11" s="9">
        <v>3</v>
      </c>
      <c r="E11" s="9">
        <v>2.2400000000000002</v>
      </c>
      <c r="F11" s="39">
        <v>2.8666666666666667</v>
      </c>
    </row>
    <row r="12" spans="1:6">
      <c r="A12" s="23" t="s">
        <v>11</v>
      </c>
      <c r="B12" s="24">
        <v>0.98</v>
      </c>
      <c r="C12" s="24">
        <v>1.01</v>
      </c>
      <c r="D12" s="24">
        <v>1.33</v>
      </c>
      <c r="E12" s="24">
        <v>0.81</v>
      </c>
      <c r="F12" s="39">
        <v>0.266666666666667</v>
      </c>
    </row>
    <row r="13" spans="1:6" ht="15.75" thickBot="1">
      <c r="A13" s="2" t="s">
        <v>0</v>
      </c>
      <c r="B13" s="17">
        <v>1.64</v>
      </c>
      <c r="C13" s="17">
        <v>1.61</v>
      </c>
      <c r="D13" s="17">
        <v>2.12</v>
      </c>
      <c r="E13" s="17">
        <v>1.69</v>
      </c>
      <c r="F13" s="38">
        <v>1.9781818181818183</v>
      </c>
    </row>
    <row r="15" spans="1:6" ht="135">
      <c r="A15" s="18" t="s">
        <v>104</v>
      </c>
    </row>
    <row r="16" spans="1:6">
      <c r="A16" s="19" t="s">
        <v>105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13"/>
  <sheetViews>
    <sheetView workbookViewId="0">
      <selection activeCell="AF11" sqref="AF11"/>
    </sheetView>
  </sheetViews>
  <sheetFormatPr defaultRowHeight="15"/>
  <cols>
    <col min="1" max="1" width="14.85546875" customWidth="1"/>
    <col min="2" max="15" width="0" hidden="1" customWidth="1"/>
    <col min="16" max="16" width="10" bestFit="1" customWidth="1"/>
  </cols>
  <sheetData>
    <row r="1" spans="1:32" ht="15.75" thickBot="1">
      <c r="A1" s="11"/>
      <c r="B1" s="5" t="s">
        <v>15</v>
      </c>
      <c r="C1" s="5" t="s">
        <v>16</v>
      </c>
      <c r="D1" s="5" t="s">
        <v>17</v>
      </c>
      <c r="E1" s="5" t="s">
        <v>18</v>
      </c>
      <c r="F1" s="5" t="s">
        <v>19</v>
      </c>
      <c r="G1" s="5" t="s">
        <v>20</v>
      </c>
      <c r="H1" s="5" t="s">
        <v>21</v>
      </c>
      <c r="I1" s="5" t="s">
        <v>22</v>
      </c>
      <c r="J1" s="5" t="s">
        <v>23</v>
      </c>
      <c r="K1" s="5" t="s">
        <v>24</v>
      </c>
      <c r="L1" s="5" t="s">
        <v>25</v>
      </c>
      <c r="M1" s="5" t="s">
        <v>26</v>
      </c>
      <c r="N1" s="5" t="s">
        <v>27</v>
      </c>
      <c r="O1" s="5" t="s">
        <v>28</v>
      </c>
      <c r="P1" s="5" t="s">
        <v>106</v>
      </c>
      <c r="Q1" s="5" t="s">
        <v>107</v>
      </c>
      <c r="R1" s="83" t="s">
        <v>29</v>
      </c>
    </row>
    <row r="2" spans="1:32" ht="15.75" thickBot="1">
      <c r="A2" s="1" t="s">
        <v>1</v>
      </c>
      <c r="B2" s="6">
        <v>2</v>
      </c>
      <c r="C2" s="6">
        <v>2</v>
      </c>
      <c r="D2" s="6">
        <v>3</v>
      </c>
      <c r="E2" s="6">
        <v>2</v>
      </c>
      <c r="F2" s="6">
        <v>2</v>
      </c>
      <c r="G2" s="6">
        <v>3</v>
      </c>
      <c r="H2" s="6">
        <v>3</v>
      </c>
      <c r="I2" s="6">
        <v>3</v>
      </c>
      <c r="J2" s="6">
        <v>3</v>
      </c>
      <c r="K2" s="6">
        <v>3</v>
      </c>
      <c r="L2" s="6">
        <v>2</v>
      </c>
      <c r="M2" s="6">
        <v>2</v>
      </c>
      <c r="N2" s="6">
        <v>3</v>
      </c>
      <c r="O2" s="6">
        <v>3</v>
      </c>
      <c r="P2" s="88">
        <v>2.5333333333333301</v>
      </c>
      <c r="Q2" s="110">
        <v>3</v>
      </c>
      <c r="R2" s="138">
        <v>2.7333333333333334</v>
      </c>
    </row>
    <row r="3" spans="1:32" ht="15" customHeight="1">
      <c r="A3" s="1" t="s">
        <v>2</v>
      </c>
      <c r="B3" s="6">
        <v>2</v>
      </c>
      <c r="C3" s="6">
        <v>1</v>
      </c>
      <c r="D3" s="6">
        <v>2</v>
      </c>
      <c r="E3" s="6">
        <v>2</v>
      </c>
      <c r="F3" s="6">
        <v>2</v>
      </c>
      <c r="G3" s="6">
        <v>2</v>
      </c>
      <c r="H3" s="6">
        <v>2</v>
      </c>
      <c r="I3" s="6">
        <v>2</v>
      </c>
      <c r="J3" s="6">
        <v>3</v>
      </c>
      <c r="K3" s="6">
        <v>3</v>
      </c>
      <c r="L3" s="6">
        <v>1</v>
      </c>
      <c r="M3" s="6">
        <v>2</v>
      </c>
      <c r="N3" s="6">
        <v>1</v>
      </c>
      <c r="O3" s="6">
        <v>2</v>
      </c>
      <c r="P3" s="88">
        <v>2.1428571428571428</v>
      </c>
      <c r="Q3" s="110">
        <v>2</v>
      </c>
      <c r="R3" s="138">
        <v>2.1333333333333333</v>
      </c>
      <c r="AB3" s="92" t="s">
        <v>109</v>
      </c>
      <c r="AC3" s="92"/>
      <c r="AD3" s="92"/>
      <c r="AE3" s="92"/>
      <c r="AF3" s="92"/>
    </row>
    <row r="4" spans="1:32" ht="30" customHeight="1" thickBot="1">
      <c r="A4" s="1" t="s">
        <v>3</v>
      </c>
      <c r="B4" s="6">
        <v>2</v>
      </c>
      <c r="C4" s="6">
        <v>1</v>
      </c>
      <c r="D4" s="6">
        <v>2</v>
      </c>
      <c r="E4" s="7">
        <v>0</v>
      </c>
      <c r="F4" s="6">
        <v>1</v>
      </c>
      <c r="G4" s="6">
        <v>1</v>
      </c>
      <c r="H4" s="6">
        <v>1</v>
      </c>
      <c r="I4" s="6">
        <v>2</v>
      </c>
      <c r="J4" s="6">
        <v>2</v>
      </c>
      <c r="K4" s="6">
        <v>2</v>
      </c>
      <c r="L4" s="6">
        <v>1</v>
      </c>
      <c r="M4" s="6">
        <v>2</v>
      </c>
      <c r="N4" s="6">
        <v>3</v>
      </c>
      <c r="O4" s="6">
        <v>2</v>
      </c>
      <c r="P4" s="88">
        <v>1.9285714285714286</v>
      </c>
      <c r="Q4" s="110">
        <v>1</v>
      </c>
      <c r="R4" s="138">
        <v>1.8666666666666667</v>
      </c>
      <c r="AB4" s="93" t="s">
        <v>110</v>
      </c>
      <c r="AC4" s="93"/>
      <c r="AD4" s="93"/>
      <c r="AE4" s="93"/>
      <c r="AF4" s="93"/>
    </row>
    <row r="5" spans="1:32" ht="23.25">
      <c r="A5" s="1" t="s">
        <v>4</v>
      </c>
      <c r="B5" s="6">
        <v>2.4</v>
      </c>
      <c r="C5" s="6">
        <v>1.6</v>
      </c>
      <c r="D5" s="6">
        <v>2.6</v>
      </c>
      <c r="E5" s="6">
        <v>1</v>
      </c>
      <c r="F5" s="6">
        <v>1.6</v>
      </c>
      <c r="G5" s="6">
        <v>1.2</v>
      </c>
      <c r="H5" s="6">
        <v>1.6</v>
      </c>
      <c r="I5" s="6">
        <v>2</v>
      </c>
      <c r="J5" s="6">
        <v>1.6</v>
      </c>
      <c r="K5" s="6">
        <v>1</v>
      </c>
      <c r="L5" s="6">
        <v>1.2</v>
      </c>
      <c r="M5" s="6">
        <v>2.2000000000000002</v>
      </c>
      <c r="N5" s="6">
        <v>2</v>
      </c>
      <c r="O5" s="6">
        <v>2.2000000000000002</v>
      </c>
      <c r="P5" s="88">
        <v>2.1142857142857099</v>
      </c>
      <c r="Q5" s="152">
        <v>1.7999999999999998</v>
      </c>
      <c r="R5" s="138">
        <v>2.0933333333333337</v>
      </c>
      <c r="AB5" s="20"/>
      <c r="AC5" s="16" t="s">
        <v>100</v>
      </c>
      <c r="AD5" s="16" t="s">
        <v>101</v>
      </c>
      <c r="AE5" s="16" t="s">
        <v>102</v>
      </c>
      <c r="AF5" s="16" t="s">
        <v>103</v>
      </c>
    </row>
    <row r="6" spans="1:32">
      <c r="A6" s="1" t="s">
        <v>5</v>
      </c>
      <c r="B6" s="6">
        <v>3</v>
      </c>
      <c r="C6" s="6">
        <v>3</v>
      </c>
      <c r="D6" s="6">
        <v>2</v>
      </c>
      <c r="E6" s="6">
        <v>1</v>
      </c>
      <c r="F6" s="6">
        <v>1</v>
      </c>
      <c r="G6" s="6">
        <v>2</v>
      </c>
      <c r="H6" s="6">
        <v>2</v>
      </c>
      <c r="I6" s="7">
        <v>0</v>
      </c>
      <c r="J6" s="6">
        <v>2</v>
      </c>
      <c r="K6" s="6">
        <v>2</v>
      </c>
      <c r="L6" s="6">
        <v>3</v>
      </c>
      <c r="M6" s="6">
        <v>2</v>
      </c>
      <c r="N6" s="6">
        <v>2</v>
      </c>
      <c r="O6" s="6">
        <v>3</v>
      </c>
      <c r="P6" s="88">
        <v>2.2142857142857144</v>
      </c>
      <c r="Q6" s="110">
        <v>1</v>
      </c>
      <c r="R6" s="138">
        <v>2.1333333333333333</v>
      </c>
      <c r="AB6" s="21" t="s">
        <v>111</v>
      </c>
      <c r="AC6" s="10">
        <v>1.64</v>
      </c>
      <c r="AD6" s="10">
        <v>1.61</v>
      </c>
      <c r="AE6" s="10">
        <v>2.12</v>
      </c>
      <c r="AF6" s="10">
        <v>1.69</v>
      </c>
    </row>
    <row r="7" spans="1:32" ht="45" customHeight="1">
      <c r="A7" s="1" t="s">
        <v>6</v>
      </c>
      <c r="B7" s="6">
        <v>3</v>
      </c>
      <c r="C7" s="6">
        <v>3</v>
      </c>
      <c r="D7" s="6">
        <v>3</v>
      </c>
      <c r="E7" s="6">
        <v>3</v>
      </c>
      <c r="F7" s="6">
        <v>2</v>
      </c>
      <c r="G7" s="6">
        <v>3</v>
      </c>
      <c r="H7" s="6">
        <v>3</v>
      </c>
      <c r="I7" s="6">
        <v>3</v>
      </c>
      <c r="J7" s="6">
        <v>3</v>
      </c>
      <c r="K7" s="6">
        <v>3</v>
      </c>
      <c r="L7" s="6">
        <v>3</v>
      </c>
      <c r="M7" s="6">
        <v>3</v>
      </c>
      <c r="N7" s="6">
        <v>3</v>
      </c>
      <c r="O7" s="6">
        <v>3</v>
      </c>
      <c r="P7" s="88">
        <v>3</v>
      </c>
      <c r="Q7" s="110">
        <v>3</v>
      </c>
      <c r="R7" s="138">
        <v>3</v>
      </c>
      <c r="AB7" s="94" t="s">
        <v>104</v>
      </c>
      <c r="AC7" s="94"/>
      <c r="AD7" s="94"/>
      <c r="AE7" s="94"/>
      <c r="AF7" s="94"/>
    </row>
    <row r="8" spans="1:32" ht="22.5" customHeight="1" thickBot="1">
      <c r="A8" s="1" t="s">
        <v>7</v>
      </c>
      <c r="B8" s="7">
        <v>0</v>
      </c>
      <c r="C8" s="6">
        <v>2</v>
      </c>
      <c r="D8" s="6">
        <v>1</v>
      </c>
      <c r="E8" s="7">
        <v>0</v>
      </c>
      <c r="F8" s="6">
        <v>1</v>
      </c>
      <c r="G8" s="7">
        <v>0</v>
      </c>
      <c r="H8" s="6">
        <v>2</v>
      </c>
      <c r="I8" s="6">
        <v>1</v>
      </c>
      <c r="J8" s="7">
        <v>0</v>
      </c>
      <c r="K8" s="7">
        <v>0</v>
      </c>
      <c r="L8" s="7">
        <v>0</v>
      </c>
      <c r="M8" s="7">
        <v>0</v>
      </c>
      <c r="N8" s="6">
        <v>1</v>
      </c>
      <c r="O8" s="7">
        <v>0</v>
      </c>
      <c r="P8" s="88">
        <v>0.7142857142857143</v>
      </c>
      <c r="Q8" s="110">
        <v>2</v>
      </c>
      <c r="R8" s="138">
        <v>0.8</v>
      </c>
      <c r="AB8" s="95" t="s">
        <v>112</v>
      </c>
      <c r="AC8" s="95"/>
      <c r="AD8" s="95"/>
      <c r="AE8" s="95"/>
      <c r="AF8" s="95"/>
    </row>
    <row r="9" spans="1:32">
      <c r="A9" s="1" t="s">
        <v>8</v>
      </c>
      <c r="B9" s="6">
        <v>1</v>
      </c>
      <c r="C9" s="6">
        <v>3</v>
      </c>
      <c r="D9" s="6">
        <v>2</v>
      </c>
      <c r="E9" s="6">
        <v>1</v>
      </c>
      <c r="F9" s="6">
        <v>1</v>
      </c>
      <c r="G9" s="6">
        <v>1</v>
      </c>
      <c r="H9" s="6">
        <v>3</v>
      </c>
      <c r="I9" s="6">
        <v>1</v>
      </c>
      <c r="J9" s="7">
        <v>0</v>
      </c>
      <c r="K9" s="6">
        <v>1</v>
      </c>
      <c r="L9" s="7">
        <v>0</v>
      </c>
      <c r="M9" s="7">
        <v>0</v>
      </c>
      <c r="N9" s="6">
        <v>2</v>
      </c>
      <c r="O9" s="6">
        <v>3</v>
      </c>
      <c r="P9" s="88">
        <v>2.0714285714285716</v>
      </c>
      <c r="Q9" s="152">
        <v>2</v>
      </c>
      <c r="R9" s="138">
        <v>2.0666666666666669</v>
      </c>
    </row>
    <row r="10" spans="1:32">
      <c r="A10" s="1" t="s">
        <v>9</v>
      </c>
      <c r="B10" s="6">
        <v>2</v>
      </c>
      <c r="C10" s="6">
        <v>1</v>
      </c>
      <c r="D10" s="6">
        <v>3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2</v>
      </c>
      <c r="L10" s="6">
        <v>1</v>
      </c>
      <c r="M10" s="6">
        <v>1</v>
      </c>
      <c r="N10" s="6">
        <v>2</v>
      </c>
      <c r="O10" s="6">
        <v>1</v>
      </c>
      <c r="P10" s="88">
        <v>1.8571428571428572</v>
      </c>
      <c r="Q10" s="110">
        <v>2</v>
      </c>
      <c r="R10" s="138">
        <v>1.8666666666666667</v>
      </c>
    </row>
    <row r="11" spans="1:32">
      <c r="A11" s="1" t="s">
        <v>10</v>
      </c>
      <c r="B11" s="6">
        <v>3</v>
      </c>
      <c r="C11" s="6">
        <v>2</v>
      </c>
      <c r="D11" s="6">
        <v>3</v>
      </c>
      <c r="E11" s="6">
        <v>2</v>
      </c>
      <c r="F11" s="6">
        <v>3</v>
      </c>
      <c r="G11" s="6">
        <v>3</v>
      </c>
      <c r="H11" s="6">
        <v>3</v>
      </c>
      <c r="I11" s="6">
        <v>3</v>
      </c>
      <c r="J11" s="6">
        <v>1</v>
      </c>
      <c r="K11" s="6">
        <v>1</v>
      </c>
      <c r="L11" s="6">
        <v>2</v>
      </c>
      <c r="M11" s="6">
        <v>3</v>
      </c>
      <c r="N11" s="6">
        <v>1</v>
      </c>
      <c r="O11" s="6">
        <v>3</v>
      </c>
      <c r="P11" s="88">
        <v>2.8571428571428572</v>
      </c>
      <c r="Q11" s="110">
        <v>3</v>
      </c>
      <c r="R11" s="138">
        <v>2.8666666666666667</v>
      </c>
    </row>
    <row r="12" spans="1:32">
      <c r="A12" s="1" t="s">
        <v>11</v>
      </c>
      <c r="B12" s="7">
        <v>0</v>
      </c>
      <c r="C12" s="6">
        <v>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6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88">
        <v>0.21428571428571427</v>
      </c>
      <c r="Q12" s="110">
        <v>1</v>
      </c>
      <c r="R12" s="138">
        <v>0.26666666666666666</v>
      </c>
    </row>
    <row r="13" spans="1:32" ht="15.75" thickBot="1">
      <c r="A13" s="2" t="s">
        <v>0</v>
      </c>
      <c r="B13" s="8">
        <f t="shared" ref="B13:O13" si="0">AVERAGE(B2:B12)</f>
        <v>1.8545454545454545</v>
      </c>
      <c r="C13" s="8">
        <f t="shared" si="0"/>
        <v>1.8727272727272728</v>
      </c>
      <c r="D13" s="8">
        <f>AVERAGE(D2:D12)</f>
        <v>2.1454545454545455</v>
      </c>
      <c r="E13" s="8">
        <f t="shared" si="0"/>
        <v>1.1818181818181819</v>
      </c>
      <c r="F13" s="8">
        <f t="shared" si="0"/>
        <v>1.4181818181818182</v>
      </c>
      <c r="G13" s="8">
        <f t="shared" si="0"/>
        <v>1.5636363636363635</v>
      </c>
      <c r="H13" s="8">
        <f t="shared" si="0"/>
        <v>1.9636363636363638</v>
      </c>
      <c r="I13" s="8">
        <f t="shared" si="0"/>
        <v>1.7272727272727273</v>
      </c>
      <c r="J13" s="8">
        <f t="shared" si="0"/>
        <v>1.5090909090909093</v>
      </c>
      <c r="K13" s="8">
        <f t="shared" si="0"/>
        <v>1.6363636363636365</v>
      </c>
      <c r="L13" s="8">
        <f t="shared" si="0"/>
        <v>1.2909090909090908</v>
      </c>
      <c r="M13" s="8">
        <f t="shared" si="0"/>
        <v>1.5636363636363635</v>
      </c>
      <c r="N13" s="8">
        <f t="shared" si="0"/>
        <v>1.8181818181818181</v>
      </c>
      <c r="O13" s="8">
        <f t="shared" si="0"/>
        <v>2.0181818181818181</v>
      </c>
      <c r="P13" s="87">
        <v>1.9844155844155844</v>
      </c>
      <c r="Q13" s="136">
        <v>1.9818181818181819</v>
      </c>
      <c r="R13" s="137">
        <v>1.9842424242424241</v>
      </c>
    </row>
  </sheetData>
  <mergeCells count="4">
    <mergeCell ref="AB3:AF3"/>
    <mergeCell ref="AB4:AF4"/>
    <mergeCell ref="AB7:AF7"/>
    <mergeCell ref="AB8:AF8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topLeftCell="A4" workbookViewId="0">
      <selection activeCell="D21" sqref="D21"/>
    </sheetView>
  </sheetViews>
  <sheetFormatPr defaultRowHeight="15"/>
  <cols>
    <col min="1" max="1" width="14.85546875" customWidth="1"/>
    <col min="2" max="2" width="16.7109375" customWidth="1"/>
  </cols>
  <sheetData>
    <row r="1" spans="1:3" ht="15.75" thickBot="1">
      <c r="A1" s="3"/>
      <c r="B1" s="27" t="s">
        <v>114</v>
      </c>
      <c r="C1" s="98" t="s">
        <v>127</v>
      </c>
    </row>
    <row r="2" spans="1:3">
      <c r="A2" s="1" t="s">
        <v>1</v>
      </c>
      <c r="B2" s="26">
        <v>2.7333333333333334</v>
      </c>
      <c r="C2" s="28">
        <v>3</v>
      </c>
    </row>
    <row r="3" spans="1:3">
      <c r="A3" s="1" t="s">
        <v>2</v>
      </c>
      <c r="B3" s="26">
        <v>2.1333333333333333</v>
      </c>
      <c r="C3" s="28">
        <v>2</v>
      </c>
    </row>
    <row r="4" spans="1:3">
      <c r="A4" s="1" t="s">
        <v>3</v>
      </c>
      <c r="B4" s="26">
        <v>1.8666666666666667</v>
      </c>
      <c r="C4" s="28">
        <v>1</v>
      </c>
    </row>
    <row r="5" spans="1:3">
      <c r="A5" s="1" t="s">
        <v>4</v>
      </c>
      <c r="B5" s="26">
        <v>2.0933333333333337</v>
      </c>
      <c r="C5" s="30">
        <v>1.7999999999999998</v>
      </c>
    </row>
    <row r="6" spans="1:3">
      <c r="A6" s="1" t="s">
        <v>5</v>
      </c>
      <c r="B6" s="26">
        <v>2.1333333333333333</v>
      </c>
      <c r="C6" s="28">
        <v>1</v>
      </c>
    </row>
    <row r="7" spans="1:3">
      <c r="A7" s="1" t="s">
        <v>6</v>
      </c>
      <c r="B7" s="26">
        <v>3</v>
      </c>
      <c r="C7" s="28">
        <v>3</v>
      </c>
    </row>
    <row r="8" spans="1:3">
      <c r="A8" s="1" t="s">
        <v>7</v>
      </c>
      <c r="B8" s="26">
        <v>0.8</v>
      </c>
      <c r="C8" s="28">
        <v>2</v>
      </c>
    </row>
    <row r="9" spans="1:3">
      <c r="A9" s="1" t="s">
        <v>8</v>
      </c>
      <c r="B9" s="26">
        <v>2</v>
      </c>
      <c r="C9" s="30">
        <v>2</v>
      </c>
    </row>
    <row r="10" spans="1:3">
      <c r="A10" s="1" t="s">
        <v>9</v>
      </c>
      <c r="B10" s="26">
        <v>1.8666666666666667</v>
      </c>
      <c r="C10" s="28">
        <v>2</v>
      </c>
    </row>
    <row r="11" spans="1:3">
      <c r="A11" s="1" t="s">
        <v>10</v>
      </c>
      <c r="B11" s="26">
        <v>2.8666666666666667</v>
      </c>
      <c r="C11" s="28">
        <v>3</v>
      </c>
    </row>
    <row r="12" spans="1:3">
      <c r="A12" s="1" t="s">
        <v>11</v>
      </c>
      <c r="B12" s="26">
        <v>0.26666666666666666</v>
      </c>
      <c r="C12" s="28">
        <v>1</v>
      </c>
    </row>
    <row r="13" spans="1:3" ht="15.75" thickBot="1">
      <c r="A13" s="2" t="s">
        <v>0</v>
      </c>
      <c r="B13" s="25">
        <v>1.9781818181818183</v>
      </c>
      <c r="C13" s="29">
        <f>AVERAGE(C2:C12)</f>
        <v>1.9818181818181819</v>
      </c>
    </row>
    <row r="25" spans="1:4">
      <c r="B25" s="14"/>
    </row>
    <row r="27" spans="1:4">
      <c r="B27" s="22"/>
      <c r="C27" s="22"/>
    </row>
    <row r="28" spans="1:4">
      <c r="B28" s="22"/>
      <c r="C28" s="22"/>
    </row>
    <row r="29" spans="1:4">
      <c r="B29" s="22"/>
      <c r="C29" s="22"/>
    </row>
    <row r="31" spans="1:4">
      <c r="B31" s="22">
        <v>2018</v>
      </c>
      <c r="C31" s="22">
        <v>2019</v>
      </c>
      <c r="D31">
        <v>2020</v>
      </c>
    </row>
    <row r="32" spans="1:4">
      <c r="A32" t="s">
        <v>108</v>
      </c>
      <c r="B32" s="22">
        <v>1.69</v>
      </c>
      <c r="C32" s="22">
        <v>1.86</v>
      </c>
      <c r="D32">
        <v>1.98</v>
      </c>
    </row>
    <row r="33" spans="1:4">
      <c r="A33" t="s">
        <v>113</v>
      </c>
      <c r="B33" s="22">
        <v>1.64</v>
      </c>
      <c r="C33" s="22">
        <v>1.96</v>
      </c>
      <c r="D33">
        <v>1.98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topLeftCell="A13" workbookViewId="0">
      <selection activeCell="R39" sqref="R39"/>
    </sheetView>
  </sheetViews>
  <sheetFormatPr defaultRowHeight="15"/>
  <cols>
    <col min="1" max="1" width="14.85546875" customWidth="1"/>
    <col min="2" max="2" width="16.7109375" customWidth="1"/>
  </cols>
  <sheetData>
    <row r="1" spans="1:3" ht="15.75" thickBot="1">
      <c r="A1" s="3"/>
      <c r="B1" s="27" t="s">
        <v>114</v>
      </c>
      <c r="C1" s="4" t="s">
        <v>12</v>
      </c>
    </row>
    <row r="2" spans="1:3">
      <c r="A2" s="1" t="s">
        <v>1</v>
      </c>
      <c r="B2" s="32">
        <v>2.7333333333333334</v>
      </c>
      <c r="C2" s="35">
        <v>2</v>
      </c>
    </row>
    <row r="3" spans="1:3">
      <c r="A3" s="1" t="s">
        <v>2</v>
      </c>
      <c r="B3" s="32">
        <v>2.1333333333333333</v>
      </c>
      <c r="C3" s="35">
        <v>2</v>
      </c>
    </row>
    <row r="4" spans="1:3">
      <c r="A4" s="1" t="s">
        <v>3</v>
      </c>
      <c r="B4" s="32">
        <v>1.8666666666666667</v>
      </c>
      <c r="C4" s="35">
        <v>2</v>
      </c>
    </row>
    <row r="5" spans="1:3">
      <c r="A5" s="1" t="s">
        <v>4</v>
      </c>
      <c r="B5" s="32">
        <v>2.0933333333333337</v>
      </c>
      <c r="C5" s="35">
        <v>3.0000000000000004</v>
      </c>
    </row>
    <row r="6" spans="1:3">
      <c r="A6" s="1" t="s">
        <v>5</v>
      </c>
      <c r="B6" s="32">
        <v>2.1333333333333333</v>
      </c>
      <c r="C6" s="35">
        <v>3</v>
      </c>
    </row>
    <row r="7" spans="1:3">
      <c r="A7" s="1" t="s">
        <v>6</v>
      </c>
      <c r="B7" s="32">
        <v>3</v>
      </c>
      <c r="C7" s="35">
        <v>3</v>
      </c>
    </row>
    <row r="8" spans="1:3">
      <c r="A8" s="1" t="s">
        <v>7</v>
      </c>
      <c r="B8" s="32">
        <v>0.8</v>
      </c>
      <c r="C8" s="36">
        <v>0</v>
      </c>
    </row>
    <row r="9" spans="1:3">
      <c r="A9" s="1" t="s">
        <v>8</v>
      </c>
      <c r="B9" s="32">
        <v>2</v>
      </c>
      <c r="C9" s="35">
        <v>3</v>
      </c>
    </row>
    <row r="10" spans="1:3">
      <c r="A10" s="1" t="s">
        <v>9</v>
      </c>
      <c r="B10" s="32">
        <v>1.8666666666666667</v>
      </c>
      <c r="C10" s="35">
        <v>2</v>
      </c>
    </row>
    <row r="11" spans="1:3">
      <c r="A11" s="1" t="s">
        <v>10</v>
      </c>
      <c r="B11" s="32">
        <v>2.8666666666666667</v>
      </c>
      <c r="C11" s="35">
        <v>3</v>
      </c>
    </row>
    <row r="12" spans="1:3">
      <c r="A12" s="1" t="s">
        <v>11</v>
      </c>
      <c r="B12" s="32">
        <v>0.26666666666666666</v>
      </c>
      <c r="C12" s="36">
        <v>0</v>
      </c>
    </row>
    <row r="13" spans="1:3" ht="15.75" thickBot="1">
      <c r="A13" s="2" t="s">
        <v>0</v>
      </c>
      <c r="B13" s="31">
        <v>1.9781818181818183</v>
      </c>
      <c r="C13" s="37">
        <v>2.0909090909090908</v>
      </c>
    </row>
    <row r="24" spans="1:4">
      <c r="A24" s="33"/>
      <c r="B24" s="22">
        <v>2018</v>
      </c>
      <c r="C24" s="22">
        <v>2019</v>
      </c>
      <c r="D24" s="33">
        <v>2020</v>
      </c>
    </row>
    <row r="25" spans="1:4">
      <c r="A25" s="33" t="s">
        <v>108</v>
      </c>
      <c r="B25" s="22">
        <v>1.69</v>
      </c>
      <c r="C25" s="22">
        <v>1.86</v>
      </c>
      <c r="D25" s="33">
        <v>1.98</v>
      </c>
    </row>
    <row r="26" spans="1:4">
      <c r="A26" s="33" t="s">
        <v>15</v>
      </c>
      <c r="B26" s="22">
        <v>1.85</v>
      </c>
      <c r="C26" s="22">
        <v>2.09</v>
      </c>
      <c r="D26" s="33">
        <v>2.09</v>
      </c>
    </row>
    <row r="29" spans="1:4">
      <c r="A29" s="33"/>
      <c r="B29" s="22"/>
      <c r="C29" s="22"/>
      <c r="D29" s="33"/>
    </row>
    <row r="30" spans="1:4">
      <c r="A30" s="33"/>
      <c r="B30" s="22"/>
      <c r="C30" s="22"/>
      <c r="D30" s="33"/>
    </row>
    <row r="31" spans="1:4">
      <c r="A31" s="33"/>
      <c r="B31" s="22"/>
      <c r="C31" s="22"/>
      <c r="D31" s="33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topLeftCell="A7" workbookViewId="0">
      <selection activeCell="S42" sqref="S42"/>
    </sheetView>
  </sheetViews>
  <sheetFormatPr defaultRowHeight="15"/>
  <cols>
    <col min="1" max="1" width="14.85546875" customWidth="1"/>
    <col min="2" max="2" width="16.7109375" customWidth="1"/>
  </cols>
  <sheetData>
    <row r="1" spans="1:3" ht="15.75" thickBot="1">
      <c r="A1" s="3"/>
      <c r="B1" s="34" t="s">
        <v>114</v>
      </c>
      <c r="C1" s="40" t="s">
        <v>115</v>
      </c>
    </row>
    <row r="2" spans="1:3">
      <c r="A2" s="1" t="s">
        <v>1</v>
      </c>
      <c r="B2" s="39">
        <v>2.7333333333333334</v>
      </c>
      <c r="C2" s="41">
        <v>2</v>
      </c>
    </row>
    <row r="3" spans="1:3">
      <c r="A3" s="1" t="s">
        <v>2</v>
      </c>
      <c r="B3" s="39">
        <v>2.1333333333333333</v>
      </c>
      <c r="C3" s="41">
        <v>1</v>
      </c>
    </row>
    <row r="4" spans="1:3">
      <c r="A4" s="1" t="s">
        <v>3</v>
      </c>
      <c r="B4" s="39">
        <v>1.8666666666666667</v>
      </c>
      <c r="C4" s="41">
        <v>2</v>
      </c>
    </row>
    <row r="5" spans="1:3">
      <c r="A5" s="1" t="s">
        <v>4</v>
      </c>
      <c r="B5" s="39">
        <v>2.0933333333333337</v>
      </c>
      <c r="C5" s="41">
        <v>1.9999999999999998</v>
      </c>
    </row>
    <row r="6" spans="1:3">
      <c r="A6" s="1" t="s">
        <v>5</v>
      </c>
      <c r="B6" s="39">
        <v>2.1333333333333333</v>
      </c>
      <c r="C6" s="41">
        <v>2</v>
      </c>
    </row>
    <row r="7" spans="1:3">
      <c r="A7" s="1" t="s">
        <v>6</v>
      </c>
      <c r="B7" s="39">
        <v>3</v>
      </c>
      <c r="C7" s="41">
        <v>3</v>
      </c>
    </row>
    <row r="8" spans="1:3">
      <c r="A8" s="1" t="s">
        <v>7</v>
      </c>
      <c r="B8" s="39">
        <v>0.8</v>
      </c>
      <c r="C8" s="41">
        <v>1</v>
      </c>
    </row>
    <row r="9" spans="1:3">
      <c r="A9" s="1" t="s">
        <v>8</v>
      </c>
      <c r="B9" s="39">
        <v>2</v>
      </c>
      <c r="C9" s="41">
        <v>2</v>
      </c>
    </row>
    <row r="10" spans="1:3">
      <c r="A10" s="1" t="s">
        <v>9</v>
      </c>
      <c r="B10" s="39">
        <v>1.8666666666666667</v>
      </c>
      <c r="C10" s="41">
        <v>1</v>
      </c>
    </row>
    <row r="11" spans="1:3">
      <c r="A11" s="1" t="s">
        <v>10</v>
      </c>
      <c r="B11" s="39">
        <v>2.8666666666666667</v>
      </c>
      <c r="C11" s="41">
        <v>3</v>
      </c>
    </row>
    <row r="12" spans="1:3">
      <c r="A12" s="1" t="s">
        <v>11</v>
      </c>
      <c r="B12" s="39">
        <v>0.26666666666666666</v>
      </c>
      <c r="C12" s="41">
        <v>1</v>
      </c>
    </row>
    <row r="13" spans="1:3" ht="15.75" thickBot="1">
      <c r="A13" s="2" t="s">
        <v>0</v>
      </c>
      <c r="B13" s="38">
        <v>1.9781818181818183</v>
      </c>
      <c r="C13" s="42">
        <v>1.8181818181818181</v>
      </c>
    </row>
    <row r="24" spans="1:4">
      <c r="B24" s="22">
        <v>2018</v>
      </c>
      <c r="C24" s="22">
        <v>2019</v>
      </c>
      <c r="D24">
        <v>2020</v>
      </c>
    </row>
    <row r="25" spans="1:4">
      <c r="A25" t="s">
        <v>108</v>
      </c>
      <c r="B25" s="22">
        <v>1.69</v>
      </c>
      <c r="C25" s="22">
        <v>1.86</v>
      </c>
      <c r="D25" s="82">
        <v>1.98</v>
      </c>
    </row>
    <row r="26" spans="1:4">
      <c r="A26" s="82" t="s">
        <v>16</v>
      </c>
      <c r="B26" s="22">
        <v>1.87</v>
      </c>
      <c r="C26" s="22">
        <v>1.98</v>
      </c>
      <c r="D26">
        <v>1.82</v>
      </c>
    </row>
    <row r="29" spans="1:4">
      <c r="B29" s="22"/>
      <c r="C29" s="22"/>
      <c r="D29" s="82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topLeftCell="A10" workbookViewId="0">
      <selection activeCell="R39" sqref="R39"/>
    </sheetView>
  </sheetViews>
  <sheetFormatPr defaultRowHeight="15"/>
  <cols>
    <col min="1" max="1" width="14.85546875" customWidth="1"/>
  </cols>
  <sheetData>
    <row r="1" spans="1:3" ht="23.25" thickBot="1">
      <c r="A1" s="3"/>
      <c r="B1" s="34" t="s">
        <v>114</v>
      </c>
      <c r="C1" s="40" t="s">
        <v>13</v>
      </c>
    </row>
    <row r="2" spans="1:3">
      <c r="A2" s="1" t="s">
        <v>1</v>
      </c>
      <c r="B2" s="39">
        <v>2.7333333333333334</v>
      </c>
      <c r="C2" s="43">
        <v>3</v>
      </c>
    </row>
    <row r="3" spans="1:3">
      <c r="A3" s="1" t="s">
        <v>2</v>
      </c>
      <c r="B3" s="39">
        <v>2.1333333333333333</v>
      </c>
      <c r="C3" s="43">
        <v>3</v>
      </c>
    </row>
    <row r="4" spans="1:3">
      <c r="A4" s="1" t="s">
        <v>3</v>
      </c>
      <c r="B4" s="39">
        <v>1.8666666666666667</v>
      </c>
      <c r="C4" s="43">
        <v>2</v>
      </c>
    </row>
    <row r="5" spans="1:3">
      <c r="A5" s="1" t="s">
        <v>4</v>
      </c>
      <c r="B5" s="39">
        <v>2.0933333333333337</v>
      </c>
      <c r="C5" s="43">
        <v>3.0000000000000004</v>
      </c>
    </row>
    <row r="6" spans="1:3">
      <c r="A6" s="1" t="s">
        <v>5</v>
      </c>
      <c r="B6" s="39">
        <v>2.1333333333333333</v>
      </c>
      <c r="C6" s="43">
        <v>3</v>
      </c>
    </row>
    <row r="7" spans="1:3">
      <c r="A7" s="1" t="s">
        <v>6</v>
      </c>
      <c r="B7" s="39">
        <v>3</v>
      </c>
      <c r="C7" s="43">
        <v>3</v>
      </c>
    </row>
    <row r="8" spans="1:3">
      <c r="A8" s="1" t="s">
        <v>7</v>
      </c>
      <c r="B8" s="39">
        <v>0.8</v>
      </c>
      <c r="C8" s="43">
        <v>1</v>
      </c>
    </row>
    <row r="9" spans="1:3">
      <c r="A9" s="1" t="s">
        <v>8</v>
      </c>
      <c r="B9" s="39">
        <v>2</v>
      </c>
      <c r="C9" s="43">
        <v>3</v>
      </c>
    </row>
    <row r="10" spans="1:3">
      <c r="A10" s="1" t="s">
        <v>9</v>
      </c>
      <c r="B10" s="39">
        <v>1.8666666666666667</v>
      </c>
      <c r="C10" s="43">
        <v>3</v>
      </c>
    </row>
    <row r="11" spans="1:3">
      <c r="A11" s="1" t="s">
        <v>10</v>
      </c>
      <c r="B11" s="39">
        <v>2.8666666666666667</v>
      </c>
      <c r="C11" s="43">
        <v>3</v>
      </c>
    </row>
    <row r="12" spans="1:3">
      <c r="A12" s="1" t="s">
        <v>11</v>
      </c>
      <c r="B12" s="39">
        <v>0.26666666666666666</v>
      </c>
      <c r="C12" s="44">
        <v>0</v>
      </c>
    </row>
    <row r="13" spans="1:3" ht="15.75" thickBot="1">
      <c r="A13" s="2" t="s">
        <v>0</v>
      </c>
      <c r="B13" s="38">
        <v>1.9781818181818183</v>
      </c>
      <c r="C13" s="45">
        <v>2.4545454545454546</v>
      </c>
    </row>
    <row r="34" spans="1:4">
      <c r="B34" s="22">
        <v>2018</v>
      </c>
      <c r="C34" s="22">
        <v>2019</v>
      </c>
      <c r="D34" s="82">
        <v>2020</v>
      </c>
    </row>
    <row r="35" spans="1:4">
      <c r="A35" t="s">
        <v>108</v>
      </c>
      <c r="B35" s="22">
        <v>1.69</v>
      </c>
      <c r="C35" s="22">
        <v>1.86</v>
      </c>
      <c r="D35" s="82">
        <v>1.98</v>
      </c>
    </row>
    <row r="36" spans="1:4">
      <c r="A36" t="s">
        <v>17</v>
      </c>
      <c r="B36" s="22">
        <v>2.15</v>
      </c>
      <c r="C36" s="22">
        <v>2.4500000000000002</v>
      </c>
      <c r="D36">
        <v>2.4500000000000002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topLeftCell="A10" workbookViewId="0">
      <selection activeCell="P43" sqref="P43"/>
    </sheetView>
  </sheetViews>
  <sheetFormatPr defaultRowHeight="15"/>
  <cols>
    <col min="1" max="1" width="14.85546875" customWidth="1"/>
  </cols>
  <sheetData>
    <row r="1" spans="1:3" ht="23.25" thickBot="1">
      <c r="A1" s="3"/>
      <c r="B1" s="34" t="s">
        <v>114</v>
      </c>
      <c r="C1" s="40" t="s">
        <v>116</v>
      </c>
    </row>
    <row r="2" spans="1:3">
      <c r="A2" s="1" t="s">
        <v>1</v>
      </c>
      <c r="B2" s="39">
        <v>2.7333333333333334</v>
      </c>
      <c r="C2" s="46">
        <v>3</v>
      </c>
    </row>
    <row r="3" spans="1:3">
      <c r="A3" s="1" t="s">
        <v>2</v>
      </c>
      <c r="B3" s="39">
        <v>2.1333333333333333</v>
      </c>
      <c r="C3" s="46">
        <v>2</v>
      </c>
    </row>
    <row r="4" spans="1:3">
      <c r="A4" s="1" t="s">
        <v>3</v>
      </c>
      <c r="B4" s="39">
        <v>1.8666666666666667</v>
      </c>
      <c r="C4" s="49">
        <v>1</v>
      </c>
    </row>
    <row r="5" spans="1:3">
      <c r="A5" s="1" t="s">
        <v>4</v>
      </c>
      <c r="B5" s="39">
        <v>2.0933333333333337</v>
      </c>
      <c r="C5" s="46">
        <v>1.9999999999999998</v>
      </c>
    </row>
    <row r="6" spans="1:3">
      <c r="A6" s="1" t="s">
        <v>5</v>
      </c>
      <c r="B6" s="39">
        <v>2.1333333333333333</v>
      </c>
      <c r="C6" s="46">
        <v>1</v>
      </c>
    </row>
    <row r="7" spans="1:3">
      <c r="A7" s="1" t="s">
        <v>6</v>
      </c>
      <c r="B7" s="39">
        <v>3</v>
      </c>
      <c r="C7" s="46">
        <v>3</v>
      </c>
    </row>
    <row r="8" spans="1:3">
      <c r="A8" s="1" t="s">
        <v>7</v>
      </c>
      <c r="B8" s="39">
        <v>0.8</v>
      </c>
      <c r="C8" s="47">
        <v>0</v>
      </c>
    </row>
    <row r="9" spans="1:3">
      <c r="A9" s="1" t="s">
        <v>8</v>
      </c>
      <c r="B9" s="39">
        <v>2</v>
      </c>
      <c r="C9" s="46">
        <v>2</v>
      </c>
    </row>
    <row r="10" spans="1:3">
      <c r="A10" s="1" t="s">
        <v>9</v>
      </c>
      <c r="B10" s="39">
        <v>1.8666666666666667</v>
      </c>
      <c r="C10" s="46">
        <v>2</v>
      </c>
    </row>
    <row r="11" spans="1:3">
      <c r="A11" s="1" t="s">
        <v>10</v>
      </c>
      <c r="B11" s="39">
        <v>2.8666666666666667</v>
      </c>
      <c r="C11" s="46">
        <v>3</v>
      </c>
    </row>
    <row r="12" spans="1:3">
      <c r="A12" s="1" t="s">
        <v>11</v>
      </c>
      <c r="B12" s="39">
        <v>0.26666666666666666</v>
      </c>
      <c r="C12" s="47">
        <v>0</v>
      </c>
    </row>
    <row r="13" spans="1:3" ht="15.75" thickBot="1">
      <c r="A13" s="2" t="s">
        <v>0</v>
      </c>
      <c r="B13" s="38">
        <v>1.9781818181818183</v>
      </c>
      <c r="C13" s="48">
        <v>1.7272727272727273</v>
      </c>
    </row>
    <row r="30" spans="1:4">
      <c r="B30" s="22">
        <v>2018</v>
      </c>
      <c r="C30" s="22">
        <v>2019</v>
      </c>
      <c r="D30" s="82">
        <v>2020</v>
      </c>
    </row>
    <row r="31" spans="1:4">
      <c r="A31" t="s">
        <v>108</v>
      </c>
      <c r="B31" s="22">
        <v>1.69</v>
      </c>
      <c r="C31" s="22">
        <v>1.86</v>
      </c>
      <c r="D31" s="82">
        <v>1.98</v>
      </c>
    </row>
    <row r="32" spans="1:4">
      <c r="A32" t="s">
        <v>18</v>
      </c>
      <c r="B32" s="22">
        <v>1.18</v>
      </c>
      <c r="C32" s="22">
        <v>1.51</v>
      </c>
      <c r="D32">
        <v>1.73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7"/>
  <sheetViews>
    <sheetView topLeftCell="A13" workbookViewId="0">
      <selection activeCell="R32" sqref="R32"/>
    </sheetView>
  </sheetViews>
  <sheetFormatPr defaultRowHeight="15"/>
  <cols>
    <col min="1" max="1" width="14.85546875" customWidth="1"/>
  </cols>
  <sheetData>
    <row r="1" spans="1:3" ht="23.25" thickBot="1">
      <c r="A1" s="3"/>
      <c r="B1" s="34" t="s">
        <v>114</v>
      </c>
      <c r="C1" s="40" t="s">
        <v>117</v>
      </c>
    </row>
    <row r="2" spans="1:3">
      <c r="A2" s="1" t="s">
        <v>1</v>
      </c>
      <c r="B2" s="39">
        <v>2.7333333333333334</v>
      </c>
      <c r="C2" s="50">
        <v>2</v>
      </c>
    </row>
    <row r="3" spans="1:3">
      <c r="A3" s="1" t="s">
        <v>2</v>
      </c>
      <c r="B3" s="39">
        <v>2.1333333333333333</v>
      </c>
      <c r="C3" s="50">
        <v>3</v>
      </c>
    </row>
    <row r="4" spans="1:3">
      <c r="A4" s="1" t="s">
        <v>3</v>
      </c>
      <c r="B4" s="39">
        <v>1.8666666666666667</v>
      </c>
      <c r="C4" s="50">
        <v>3</v>
      </c>
    </row>
    <row r="5" spans="1:3">
      <c r="A5" s="1" t="s">
        <v>4</v>
      </c>
      <c r="B5" s="39">
        <v>2.0933333333333337</v>
      </c>
      <c r="C5" s="50">
        <v>2.8000000000000003</v>
      </c>
    </row>
    <row r="6" spans="1:3">
      <c r="A6" s="1" t="s">
        <v>5</v>
      </c>
      <c r="B6" s="39">
        <v>2.1333333333333333</v>
      </c>
      <c r="C6" s="50">
        <v>1</v>
      </c>
    </row>
    <row r="7" spans="1:3">
      <c r="A7" s="1" t="s">
        <v>6</v>
      </c>
      <c r="B7" s="39">
        <v>3</v>
      </c>
      <c r="C7" s="50">
        <v>3</v>
      </c>
    </row>
    <row r="8" spans="1:3">
      <c r="A8" s="1" t="s">
        <v>7</v>
      </c>
      <c r="B8" s="39">
        <v>0.8</v>
      </c>
      <c r="C8" s="50">
        <v>2</v>
      </c>
    </row>
    <row r="9" spans="1:3">
      <c r="A9" s="1" t="s">
        <v>8</v>
      </c>
      <c r="B9" s="39">
        <v>2</v>
      </c>
      <c r="C9" s="50">
        <v>2</v>
      </c>
    </row>
    <row r="10" spans="1:3">
      <c r="A10" s="1" t="s">
        <v>9</v>
      </c>
      <c r="B10" s="39">
        <v>1.8666666666666667</v>
      </c>
      <c r="C10" s="50">
        <v>2</v>
      </c>
    </row>
    <row r="11" spans="1:3">
      <c r="A11" s="1" t="s">
        <v>10</v>
      </c>
      <c r="B11" s="39">
        <v>2.8666666666666667</v>
      </c>
      <c r="C11" s="50">
        <v>3</v>
      </c>
    </row>
    <row r="12" spans="1:3">
      <c r="A12" s="1" t="s">
        <v>11</v>
      </c>
      <c r="B12" s="39">
        <v>0.26666666666666666</v>
      </c>
      <c r="C12" s="51">
        <v>0</v>
      </c>
    </row>
    <row r="13" spans="1:3" ht="15.75" thickBot="1">
      <c r="A13" s="2" t="s">
        <v>0</v>
      </c>
      <c r="B13" s="38">
        <v>1.9781818181818183</v>
      </c>
      <c r="C13" s="52">
        <v>2.1636363636363636</v>
      </c>
    </row>
    <row r="35" spans="1:4">
      <c r="B35" s="22">
        <v>2018</v>
      </c>
      <c r="C35" s="22">
        <v>2019</v>
      </c>
      <c r="D35" s="82">
        <v>2020</v>
      </c>
    </row>
    <row r="36" spans="1:4">
      <c r="A36" t="s">
        <v>108</v>
      </c>
      <c r="B36" s="22">
        <v>1.69</v>
      </c>
      <c r="C36" s="22">
        <v>1.86</v>
      </c>
      <c r="D36" s="82">
        <v>1.98</v>
      </c>
    </row>
    <row r="37" spans="1:4">
      <c r="A37" t="s">
        <v>19</v>
      </c>
      <c r="B37" s="22">
        <v>1.42</v>
      </c>
      <c r="C37" s="22">
        <v>1.49</v>
      </c>
      <c r="D37">
        <v>2.16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topLeftCell="A16" workbookViewId="0">
      <selection activeCell="U38" sqref="U38"/>
    </sheetView>
  </sheetViews>
  <sheetFormatPr defaultRowHeight="15"/>
  <cols>
    <col min="1" max="1" width="14.85546875" customWidth="1"/>
  </cols>
  <sheetData>
    <row r="1" spans="1:3" ht="23.25" thickBot="1">
      <c r="A1" s="3"/>
      <c r="B1" s="34" t="s">
        <v>114</v>
      </c>
      <c r="C1" s="40" t="s">
        <v>118</v>
      </c>
    </row>
    <row r="2" spans="1:3">
      <c r="A2" s="1" t="s">
        <v>1</v>
      </c>
      <c r="B2" s="39">
        <v>2.7333333333333334</v>
      </c>
      <c r="C2" s="53">
        <v>3</v>
      </c>
    </row>
    <row r="3" spans="1:3">
      <c r="A3" s="1" t="s">
        <v>2</v>
      </c>
      <c r="B3" s="39">
        <v>2.1333333333333333</v>
      </c>
      <c r="C3" s="53">
        <v>2</v>
      </c>
    </row>
    <row r="4" spans="1:3">
      <c r="A4" s="1" t="s">
        <v>3</v>
      </c>
      <c r="B4" s="39">
        <v>1.8666666666666667</v>
      </c>
      <c r="C4" s="53">
        <v>1</v>
      </c>
    </row>
    <row r="5" spans="1:3">
      <c r="A5" s="1" t="s">
        <v>4</v>
      </c>
      <c r="B5" s="39">
        <v>2.0933333333333337</v>
      </c>
      <c r="C5" s="53">
        <v>1.2</v>
      </c>
    </row>
    <row r="6" spans="1:3">
      <c r="A6" s="1" t="s">
        <v>5</v>
      </c>
      <c r="B6" s="39">
        <v>2.1333333333333333</v>
      </c>
      <c r="C6" s="53">
        <v>2</v>
      </c>
    </row>
    <row r="7" spans="1:3">
      <c r="A7" s="1" t="s">
        <v>6</v>
      </c>
      <c r="B7" s="39">
        <v>3</v>
      </c>
      <c r="C7" s="53">
        <v>3</v>
      </c>
    </row>
    <row r="8" spans="1:3">
      <c r="A8" s="1" t="s">
        <v>7</v>
      </c>
      <c r="B8" s="39">
        <v>0.8</v>
      </c>
      <c r="C8" s="54">
        <v>0</v>
      </c>
    </row>
    <row r="9" spans="1:3">
      <c r="A9" s="1" t="s">
        <v>8</v>
      </c>
      <c r="B9" s="39">
        <v>2</v>
      </c>
      <c r="C9" s="53">
        <v>1</v>
      </c>
    </row>
    <row r="10" spans="1:3">
      <c r="A10" s="1" t="s">
        <v>9</v>
      </c>
      <c r="B10" s="39">
        <v>1.8666666666666667</v>
      </c>
      <c r="C10" s="53">
        <v>2</v>
      </c>
    </row>
    <row r="11" spans="1:3">
      <c r="A11" s="1" t="s">
        <v>10</v>
      </c>
      <c r="B11" s="39">
        <v>2.8666666666666667</v>
      </c>
      <c r="C11" s="53">
        <v>3</v>
      </c>
    </row>
    <row r="12" spans="1:3">
      <c r="A12" s="1" t="s">
        <v>11</v>
      </c>
      <c r="B12" s="39">
        <v>0.26666666666666666</v>
      </c>
      <c r="C12" s="54">
        <v>0</v>
      </c>
    </row>
    <row r="13" spans="1:3" ht="15.75" thickBot="1">
      <c r="A13" s="2" t="s">
        <v>0</v>
      </c>
      <c r="B13" s="38">
        <v>1.9781818181818183</v>
      </c>
      <c r="C13" s="55">
        <v>1.6545454545454545</v>
      </c>
    </row>
    <row r="38" spans="1:4">
      <c r="B38" s="22">
        <v>2018</v>
      </c>
      <c r="C38" s="22">
        <v>2019</v>
      </c>
      <c r="D38" s="82">
        <v>2020</v>
      </c>
    </row>
    <row r="39" spans="1:4">
      <c r="A39" t="s">
        <v>108</v>
      </c>
      <c r="B39" s="22">
        <v>1.69</v>
      </c>
      <c r="C39" s="22">
        <v>1.86</v>
      </c>
      <c r="D39" s="82">
        <v>1.98</v>
      </c>
    </row>
    <row r="40" spans="1:4">
      <c r="A40" t="s">
        <v>20</v>
      </c>
      <c r="B40" s="22">
        <v>1.56</v>
      </c>
      <c r="C40" s="22">
        <v>1.56</v>
      </c>
      <c r="D40">
        <v>1.65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topLeftCell="A13" workbookViewId="0">
      <selection activeCell="Q26" sqref="Q26"/>
    </sheetView>
  </sheetViews>
  <sheetFormatPr defaultRowHeight="15"/>
  <cols>
    <col min="1" max="1" width="14.85546875" customWidth="1"/>
  </cols>
  <sheetData>
    <row r="1" spans="1:3" ht="23.25" thickBot="1">
      <c r="A1" s="3"/>
      <c r="B1" s="34" t="s">
        <v>114</v>
      </c>
      <c r="C1" s="40" t="s">
        <v>119</v>
      </c>
    </row>
    <row r="2" spans="1:3">
      <c r="A2" s="1" t="s">
        <v>1</v>
      </c>
      <c r="B2" s="39">
        <v>2.7333333333333334</v>
      </c>
      <c r="C2" s="56">
        <v>3</v>
      </c>
    </row>
    <row r="3" spans="1:3">
      <c r="A3" s="1" t="s">
        <v>2</v>
      </c>
      <c r="B3" s="39">
        <v>2.1333333333333333</v>
      </c>
      <c r="C3" s="56">
        <v>3</v>
      </c>
    </row>
    <row r="4" spans="1:3">
      <c r="A4" s="1" t="s">
        <v>3</v>
      </c>
      <c r="B4" s="39">
        <v>1.8666666666666667</v>
      </c>
      <c r="C4" s="56">
        <v>2</v>
      </c>
    </row>
    <row r="5" spans="1:3">
      <c r="A5" s="1" t="s">
        <v>4</v>
      </c>
      <c r="B5" s="39">
        <v>2.0933333333333337</v>
      </c>
      <c r="C5" s="56">
        <v>1.5999999999999999</v>
      </c>
    </row>
    <row r="6" spans="1:3">
      <c r="A6" s="1" t="s">
        <v>5</v>
      </c>
      <c r="B6" s="39">
        <v>2.1333333333333333</v>
      </c>
      <c r="C6" s="56">
        <v>2</v>
      </c>
    </row>
    <row r="7" spans="1:3">
      <c r="A7" s="1" t="s">
        <v>6</v>
      </c>
      <c r="B7" s="39">
        <v>3</v>
      </c>
      <c r="C7" s="56">
        <v>3</v>
      </c>
    </row>
    <row r="8" spans="1:3">
      <c r="A8" s="1" t="s">
        <v>7</v>
      </c>
      <c r="B8" s="39">
        <v>0.8</v>
      </c>
      <c r="C8" s="56">
        <v>1</v>
      </c>
    </row>
    <row r="9" spans="1:3">
      <c r="A9" s="1" t="s">
        <v>8</v>
      </c>
      <c r="B9" s="39">
        <v>2</v>
      </c>
      <c r="C9" s="56">
        <v>3</v>
      </c>
    </row>
    <row r="10" spans="1:3">
      <c r="A10" s="1" t="s">
        <v>9</v>
      </c>
      <c r="B10" s="39">
        <v>1.8666666666666667</v>
      </c>
      <c r="C10" s="56">
        <v>1</v>
      </c>
    </row>
    <row r="11" spans="1:3">
      <c r="A11" s="1" t="s">
        <v>10</v>
      </c>
      <c r="B11" s="39">
        <v>2.8666666666666667</v>
      </c>
      <c r="C11" s="56">
        <v>3</v>
      </c>
    </row>
    <row r="12" spans="1:3">
      <c r="A12" s="1" t="s">
        <v>11</v>
      </c>
      <c r="B12" s="39">
        <v>0.26666666666666666</v>
      </c>
      <c r="C12" s="58">
        <v>0</v>
      </c>
    </row>
    <row r="13" spans="1:3" ht="15.75" thickBot="1">
      <c r="A13" s="2" t="s">
        <v>0</v>
      </c>
      <c r="B13" s="38">
        <v>1.9781818181818183</v>
      </c>
      <c r="C13" s="57">
        <v>2.0545454545454547</v>
      </c>
    </row>
    <row r="32" spans="2:4">
      <c r="B32" s="22">
        <v>2018</v>
      </c>
      <c r="C32" s="22">
        <v>2019</v>
      </c>
      <c r="D32" s="82">
        <v>2020</v>
      </c>
    </row>
    <row r="33" spans="1:4">
      <c r="A33" t="s">
        <v>108</v>
      </c>
      <c r="B33" s="22">
        <v>1.69</v>
      </c>
      <c r="C33" s="22">
        <v>1.86</v>
      </c>
      <c r="D33" s="82">
        <v>1.98</v>
      </c>
    </row>
    <row r="34" spans="1:4">
      <c r="A34" t="s">
        <v>21</v>
      </c>
      <c r="B34" s="22">
        <v>1.96</v>
      </c>
      <c r="C34" s="22">
        <v>2.09</v>
      </c>
      <c r="D34">
        <v>2.0499999999999998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19</vt:i4>
      </vt:variant>
    </vt:vector>
  </HeadingPairs>
  <TitlesOfParts>
    <vt:vector size="19" baseType="lpstr">
      <vt:lpstr>Pontuação</vt:lpstr>
      <vt:lpstr>TRF1</vt:lpstr>
      <vt:lpstr>SJAC</vt:lpstr>
      <vt:lpstr>SJAM</vt:lpstr>
      <vt:lpstr>SJAP</vt:lpstr>
      <vt:lpstr>SJBA</vt:lpstr>
      <vt:lpstr>SJDF</vt:lpstr>
      <vt:lpstr>SJGO</vt:lpstr>
      <vt:lpstr>SJMA</vt:lpstr>
      <vt:lpstr>SJMG</vt:lpstr>
      <vt:lpstr>SJMT</vt:lpstr>
      <vt:lpstr>SJPA</vt:lpstr>
      <vt:lpstr>SJPI</vt:lpstr>
      <vt:lpstr>SJRO</vt:lpstr>
      <vt:lpstr>SJRR</vt:lpstr>
      <vt:lpstr>SJTO</vt:lpstr>
      <vt:lpstr>Comparativo ADF 1ª Região</vt:lpstr>
      <vt:lpstr>Comparativo 1º X 2º Graus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Domingues</dc:creator>
  <cp:lastModifiedBy>Carlos Domingues</cp:lastModifiedBy>
  <dcterms:created xsi:type="dcterms:W3CDTF">2019-01-31T16:08:09Z</dcterms:created>
  <dcterms:modified xsi:type="dcterms:W3CDTF">2021-02-23T17:25:15Z</dcterms:modified>
</cp:coreProperties>
</file>