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235" windowHeight="5205"/>
  </bookViews>
  <sheets>
    <sheet name="Pontuação" sheetId="1" r:id="rId1"/>
    <sheet name="Plan2" sheetId="2" r:id="rId2"/>
    <sheet name="Plan3" sheetId="3" r:id="rId3"/>
  </sheets>
  <calcPr calcId="124519" calcMode="autoNoTable"/>
</workbook>
</file>

<file path=xl/calcChain.xml><?xml version="1.0" encoding="utf-8"?>
<calcChain xmlns="http://schemas.openxmlformats.org/spreadsheetml/2006/main">
  <c r="N86" i="1"/>
  <c r="M86"/>
  <c r="L86"/>
  <c r="K86"/>
  <c r="J86"/>
  <c r="I86"/>
  <c r="G86"/>
  <c r="F86"/>
  <c r="D86"/>
  <c r="F82" l="1"/>
  <c r="J82"/>
  <c r="J96" s="1"/>
  <c r="M6"/>
  <c r="P70"/>
  <c r="P49"/>
  <c r="M82"/>
  <c r="M96" s="1"/>
  <c r="N82"/>
  <c r="N96" s="1"/>
  <c r="O94"/>
  <c r="N94"/>
  <c r="M94"/>
  <c r="L94"/>
  <c r="K94"/>
  <c r="J94"/>
  <c r="I94"/>
  <c r="H94"/>
  <c r="G94"/>
  <c r="F94"/>
  <c r="E94"/>
  <c r="D94"/>
  <c r="C94"/>
  <c r="B94"/>
  <c r="B91"/>
  <c r="O91"/>
  <c r="N91"/>
  <c r="M91"/>
  <c r="L91"/>
  <c r="K91"/>
  <c r="J91"/>
  <c r="I91"/>
  <c r="H91"/>
  <c r="G91"/>
  <c r="F91"/>
  <c r="E91"/>
  <c r="D91"/>
  <c r="C91"/>
  <c r="O82"/>
  <c r="O96" s="1"/>
  <c r="L82"/>
  <c r="L96" s="1"/>
  <c r="K82"/>
  <c r="K96" s="1"/>
  <c r="I82"/>
  <c r="I96" s="1"/>
  <c r="H82"/>
  <c r="H96" s="1"/>
  <c r="G82"/>
  <c r="G96" s="1"/>
  <c r="F96"/>
  <c r="E82"/>
  <c r="E96" s="1"/>
  <c r="D82"/>
  <c r="D96" s="1"/>
  <c r="C82"/>
  <c r="C96" s="1"/>
  <c r="B82"/>
  <c r="B96" s="1"/>
  <c r="O76"/>
  <c r="O95" s="1"/>
  <c r="N76"/>
  <c r="N95" s="1"/>
  <c r="M76"/>
  <c r="M95" s="1"/>
  <c r="L76"/>
  <c r="L95" s="1"/>
  <c r="K76"/>
  <c r="K95" s="1"/>
  <c r="J76"/>
  <c r="J95" s="1"/>
  <c r="I76"/>
  <c r="I95" s="1"/>
  <c r="H76"/>
  <c r="H95" s="1"/>
  <c r="G76"/>
  <c r="G95" s="1"/>
  <c r="F76"/>
  <c r="F95" s="1"/>
  <c r="E76"/>
  <c r="E95" s="1"/>
  <c r="D76"/>
  <c r="D95" s="1"/>
  <c r="C76"/>
  <c r="C95" s="1"/>
  <c r="B76"/>
  <c r="O61"/>
  <c r="O93" s="1"/>
  <c r="N61"/>
  <c r="N93" s="1"/>
  <c r="M61"/>
  <c r="M93" s="1"/>
  <c r="L61"/>
  <c r="L93" s="1"/>
  <c r="K61"/>
  <c r="K93" s="1"/>
  <c r="J61"/>
  <c r="J93" s="1"/>
  <c r="I61"/>
  <c r="I93" s="1"/>
  <c r="H61"/>
  <c r="H93" s="1"/>
  <c r="G61"/>
  <c r="G93" s="1"/>
  <c r="F61"/>
  <c r="F93" s="1"/>
  <c r="E61"/>
  <c r="E93" s="1"/>
  <c r="D61"/>
  <c r="D93" s="1"/>
  <c r="C61"/>
  <c r="C93" s="1"/>
  <c r="O55"/>
  <c r="O92" s="1"/>
  <c r="N55"/>
  <c r="N92" s="1"/>
  <c r="M55"/>
  <c r="M92" s="1"/>
  <c r="L55"/>
  <c r="L92" s="1"/>
  <c r="K55"/>
  <c r="K92" s="1"/>
  <c r="J55"/>
  <c r="J92" s="1"/>
  <c r="I55"/>
  <c r="I92" s="1"/>
  <c r="H55"/>
  <c r="H92" s="1"/>
  <c r="G55"/>
  <c r="G92" s="1"/>
  <c r="F55"/>
  <c r="F92" s="1"/>
  <c r="E55"/>
  <c r="E92" s="1"/>
  <c r="D55"/>
  <c r="D92" s="1"/>
  <c r="C55"/>
  <c r="C92" s="1"/>
  <c r="B55"/>
  <c r="O42"/>
  <c r="O90" s="1"/>
  <c r="N42"/>
  <c r="N90" s="1"/>
  <c r="M42"/>
  <c r="M90" s="1"/>
  <c r="L42"/>
  <c r="L90" s="1"/>
  <c r="K42"/>
  <c r="K90" s="1"/>
  <c r="J42"/>
  <c r="J90" s="1"/>
  <c r="I42"/>
  <c r="I90" s="1"/>
  <c r="H42"/>
  <c r="H90" s="1"/>
  <c r="G42"/>
  <c r="G90" s="1"/>
  <c r="F42"/>
  <c r="F90" s="1"/>
  <c r="E42"/>
  <c r="E90" s="1"/>
  <c r="D42"/>
  <c r="D90" s="1"/>
  <c r="C42"/>
  <c r="C90" s="1"/>
  <c r="B42"/>
  <c r="O36"/>
  <c r="O89" s="1"/>
  <c r="N36"/>
  <c r="N89" s="1"/>
  <c r="M36"/>
  <c r="M89" s="1"/>
  <c r="L36"/>
  <c r="L89" s="1"/>
  <c r="K36"/>
  <c r="K89" s="1"/>
  <c r="J36"/>
  <c r="J89" s="1"/>
  <c r="I36"/>
  <c r="I89" s="1"/>
  <c r="H36"/>
  <c r="H89" s="1"/>
  <c r="G36"/>
  <c r="G89" s="1"/>
  <c r="F36"/>
  <c r="F89" s="1"/>
  <c r="E36"/>
  <c r="E89" s="1"/>
  <c r="D36"/>
  <c r="D89" s="1"/>
  <c r="C36"/>
  <c r="C89" s="1"/>
  <c r="O18"/>
  <c r="O88" s="1"/>
  <c r="N18"/>
  <c r="N88" s="1"/>
  <c r="M18"/>
  <c r="M88" s="1"/>
  <c r="L18"/>
  <c r="L88" s="1"/>
  <c r="K18"/>
  <c r="K88" s="1"/>
  <c r="J18"/>
  <c r="J88" s="1"/>
  <c r="I18"/>
  <c r="I88" s="1"/>
  <c r="H18"/>
  <c r="H88" s="1"/>
  <c r="G18"/>
  <c r="G88" s="1"/>
  <c r="F18"/>
  <c r="F88" s="1"/>
  <c r="E18"/>
  <c r="E88" s="1"/>
  <c r="D18"/>
  <c r="D88" s="1"/>
  <c r="O12"/>
  <c r="O87" s="1"/>
  <c r="N12"/>
  <c r="N87" s="1"/>
  <c r="M12"/>
  <c r="M87" s="1"/>
  <c r="L12"/>
  <c r="L87" s="1"/>
  <c r="K12"/>
  <c r="K87" s="1"/>
  <c r="J12"/>
  <c r="J87" s="1"/>
  <c r="I12"/>
  <c r="I87" s="1"/>
  <c r="H12"/>
  <c r="H87" s="1"/>
  <c r="G12"/>
  <c r="G87" s="1"/>
  <c r="F12"/>
  <c r="F87" s="1"/>
  <c r="E12"/>
  <c r="E87" s="1"/>
  <c r="D12"/>
  <c r="D87" s="1"/>
  <c r="O6"/>
  <c r="O86" s="1"/>
  <c r="N6"/>
  <c r="L6"/>
  <c r="K6"/>
  <c r="J6"/>
  <c r="I6"/>
  <c r="H6"/>
  <c r="H86" s="1"/>
  <c r="G6"/>
  <c r="F6"/>
  <c r="E6"/>
  <c r="E86" s="1"/>
  <c r="D6"/>
  <c r="C18"/>
  <c r="C88" s="1"/>
  <c r="C12"/>
  <c r="C87" s="1"/>
  <c r="C6"/>
  <c r="C86" s="1"/>
  <c r="B61"/>
  <c r="B36"/>
  <c r="B89" s="1"/>
  <c r="B18"/>
  <c r="B12"/>
  <c r="B87" s="1"/>
  <c r="B6"/>
  <c r="P42" l="1"/>
  <c r="P76"/>
  <c r="P6"/>
  <c r="P18"/>
  <c r="B90"/>
  <c r="P90" s="1"/>
  <c r="P94"/>
  <c r="P55"/>
  <c r="P91"/>
  <c r="N97"/>
  <c r="P87"/>
  <c r="P96"/>
  <c r="O97"/>
  <c r="B95"/>
  <c r="P95" s="1"/>
  <c r="P12"/>
  <c r="P82"/>
  <c r="B86"/>
  <c r="P86" s="1"/>
  <c r="B92"/>
  <c r="P92" s="1"/>
  <c r="B93"/>
  <c r="P93" s="1"/>
  <c r="P36"/>
  <c r="P61"/>
  <c r="B88"/>
  <c r="P88" s="1"/>
  <c r="P89"/>
  <c r="F97"/>
  <c r="L97"/>
  <c r="G97"/>
  <c r="H97"/>
  <c r="K97"/>
  <c r="D97"/>
  <c r="C97"/>
  <c r="M97"/>
  <c r="J97"/>
  <c r="I97"/>
  <c r="E97"/>
  <c r="B97" l="1"/>
  <c r="P97" s="1"/>
</calcChain>
</file>

<file path=xl/sharedStrings.xml><?xml version="1.0" encoding="utf-8"?>
<sst xmlns="http://schemas.openxmlformats.org/spreadsheetml/2006/main" count="112" uniqueCount="97">
  <si>
    <t>TRF1ª</t>
  </si>
  <si>
    <t>SJAC</t>
  </si>
  <si>
    <t>SJAM</t>
  </si>
  <si>
    <t>SJAP</t>
  </si>
  <si>
    <t>SJBA</t>
  </si>
  <si>
    <t>SJDF</t>
  </si>
  <si>
    <t>SJGO</t>
  </si>
  <si>
    <t>SJMA</t>
  </si>
  <si>
    <t>SJMT</t>
  </si>
  <si>
    <t>SJPA</t>
  </si>
  <si>
    <t>SJPI</t>
  </si>
  <si>
    <t>SJRO</t>
  </si>
  <si>
    <t>SJRR</t>
  </si>
  <si>
    <t>SJTO</t>
  </si>
  <si>
    <t>1ª REGIÃO</t>
  </si>
  <si>
    <t>INDICADOR 1 – PLS</t>
  </si>
  <si>
    <t xml:space="preserve">Q. 9 Comissão de sustentabilidade </t>
  </si>
  <si>
    <t xml:space="preserve">Q. 10 Existência de PLS </t>
  </si>
  <si>
    <t>Q. 10.3 Publicação dos resultados do PLS</t>
  </si>
  <si>
    <t>IASA 1</t>
  </si>
  <si>
    <t>INDICADOR 2 – ENERGIA</t>
  </si>
  <si>
    <t xml:space="preserve">Q. 14.1 Considera a Portaria MP 23/2015 na gestão de energia elétrica </t>
  </si>
  <si>
    <t xml:space="preserve">Q. 14.4 Adequação da estrutura tarifária da energia elétrica </t>
  </si>
  <si>
    <t>Q. 14.6 Produção de energia alternativa in loco</t>
  </si>
  <si>
    <t>IASA 2</t>
  </si>
  <si>
    <t>INDICADOR 3 – ÁGUA</t>
  </si>
  <si>
    <t xml:space="preserve">Q. 16.1 Considera a Portaria MP 23/2015 na gestão de água </t>
  </si>
  <si>
    <t xml:space="preserve">Q. 16.3 Adequação da estrutura tarifária de água </t>
  </si>
  <si>
    <t>Q. 16.6 Aproveitamento da água de chuva</t>
  </si>
  <si>
    <t>IASA 3</t>
  </si>
  <si>
    <t>INDICADOR 4 – ACESSIBILIDADE</t>
  </si>
  <si>
    <t xml:space="preserve">Q. 18.1 Símbolo Internacional de Acesso </t>
  </si>
  <si>
    <t xml:space="preserve">Q. 18.2 Preferência em licitações </t>
  </si>
  <si>
    <t>Q. 18.3 cumprimento nos contratos</t>
  </si>
  <si>
    <t xml:space="preserve">Q. 18.4 Elevadores acessíveis </t>
  </si>
  <si>
    <t xml:space="preserve">Q. 18.5 Construções acessíveis </t>
  </si>
  <si>
    <t>Q. 18.6 Sanitários acessíveis</t>
  </si>
  <si>
    <t xml:space="preserve">Q. 18.7 Comunicação inclusiva </t>
  </si>
  <si>
    <t xml:space="preserve">Q. 18.8 Campanhas educativas </t>
  </si>
  <si>
    <t>Q. 18.9 Uso e difusão de LIBRAS</t>
  </si>
  <si>
    <t xml:space="preserve">Q. 18.10 Atendimento prioritário </t>
  </si>
  <si>
    <t xml:space="preserve">Q. 18.11 Mobiliário acessível </t>
  </si>
  <si>
    <t>Q. 18.12 Salas de eventos acessíveis</t>
  </si>
  <si>
    <t>Q. 18.13 Estacionamentos com reserva de vagas</t>
  </si>
  <si>
    <t>Q. 18.14 Sinalizações adequadas</t>
  </si>
  <si>
    <t>Q. 18.15 Sítios da internet acessíveis</t>
  </si>
  <si>
    <t>IASA 4</t>
  </si>
  <si>
    <t>INDICADOR 5 – CERTIFICAÇÃO</t>
  </si>
  <si>
    <t xml:space="preserve">Q. 20 Conhecimento da IN SLTI/MP 2/2014 </t>
  </si>
  <si>
    <t xml:space="preserve">Q. 22 Adaptar passivo à IN SLTI/MP 2/2014 </t>
  </si>
  <si>
    <t>Q. 24 Certificação é prioridade?</t>
  </si>
  <si>
    <t>IASA 5</t>
  </si>
  <si>
    <t>INDICADOR 6 – PAPEL</t>
  </si>
  <si>
    <t xml:space="preserve">Q. 25.1 Boas práticas de impressão </t>
  </si>
  <si>
    <t xml:space="preserve">Q. 25.3 Prática de outsourcing </t>
  </si>
  <si>
    <t xml:space="preserve">Q. 26.1 Utiliza processo eletrônico </t>
  </si>
  <si>
    <t>Q. 26.4 Realiza monitoramento de consumo de papel</t>
  </si>
  <si>
    <t>IASA 6</t>
  </si>
  <si>
    <t>INDICADOR 7 - RESÍDUOS E COLETA</t>
  </si>
  <si>
    <t xml:space="preserve">Q. 28.1 Plano de gestão de resíduos sólidos </t>
  </si>
  <si>
    <t xml:space="preserve">Q. 28.2 Comissão de Coleta Seletiva Solidária </t>
  </si>
  <si>
    <t>Q. 28.5 Encaminha avaliações ao CIISC</t>
  </si>
  <si>
    <t>IASA 7</t>
  </si>
  <si>
    <t>INDICADOR 8 – CPS</t>
  </si>
  <si>
    <t xml:space="preserve">Q. 32.3 Avaliação jurídica sobre critérios de sustentabilidade nas contratações </t>
  </si>
  <si>
    <t xml:space="preserve">Q. 32.4 planejamento de compras anual, especificando itens sustentáveis </t>
  </si>
  <si>
    <t>Q32.6 Realiza avaliação do ciclo de vida (ACV)</t>
  </si>
  <si>
    <t>IASA 8</t>
  </si>
  <si>
    <t>INDICADOR 9 – MOB</t>
  </si>
  <si>
    <t xml:space="preserve">Q. 35.2 Monitoramento de deslocamentos terrestres </t>
  </si>
  <si>
    <t xml:space="preserve">Q. 35.4 Monitoramento de deslocamentos aéreos </t>
  </si>
  <si>
    <t xml:space="preserve">Q. 35.7 Compensação do carbono emitido </t>
  </si>
  <si>
    <t xml:space="preserve">Q. 35.8 Uso de combustível menos poluente </t>
  </si>
  <si>
    <t>Q. 35.11 Infraestrutura bicicletária</t>
  </si>
  <si>
    <t>IASA 9</t>
  </si>
  <si>
    <t>INDICADOR 10 – CAPACITAÇÃO</t>
  </si>
  <si>
    <t xml:space="preserve">Q. 38.1 Capacitação dos gestores responsáveis pela  sustentabilidade </t>
  </si>
  <si>
    <t xml:space="preserve">Q 38.2 Capacitação dos gestores responsáveis pelas compras </t>
  </si>
  <si>
    <t>Q 38.6 Campanhas abrangentes sobre sustentabilidade</t>
  </si>
  <si>
    <t>IASA 10</t>
  </si>
  <si>
    <t>INDICADOR 11 – PROGRAMAS</t>
  </si>
  <si>
    <t xml:space="preserve">Q. 40.1 Adesão à A3P </t>
  </si>
  <si>
    <t xml:space="preserve">Q. 40.2 Adesão ao Procel Edifica </t>
  </si>
  <si>
    <t>Q 40.4 Adesão ao PES</t>
  </si>
  <si>
    <t xml:space="preserve">IASA 11 </t>
  </si>
  <si>
    <t>IASA TOTAL</t>
  </si>
  <si>
    <t>PLS</t>
  </si>
  <si>
    <t>Energia</t>
  </si>
  <si>
    <t>Água</t>
  </si>
  <si>
    <t>Acessibilidade</t>
  </si>
  <si>
    <t>Certificação</t>
  </si>
  <si>
    <t>Papel</t>
  </si>
  <si>
    <t>Resíduos e coleta</t>
  </si>
  <si>
    <t>CPS</t>
  </si>
  <si>
    <t>MOB</t>
  </si>
  <si>
    <t>Capacitação</t>
  </si>
  <si>
    <t>Programas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</si>
</sst>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rgb="FF365F91"/>
      <name val="Calibri"/>
      <family val="2"/>
      <scheme val="minor"/>
    </font>
    <font>
      <sz val="8"/>
      <color rgb="FF365F9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1" fillId="5" borderId="0" xfId="0" applyFont="1" applyFill="1" applyAlignment="1">
      <alignment vertical="top" wrapText="1"/>
    </xf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wrapText="1"/>
    </xf>
    <xf numFmtId="0" fontId="1" fillId="6" borderId="0" xfId="0" applyFont="1" applyFill="1" applyAlignment="1">
      <alignment vertical="top" wrapText="1"/>
    </xf>
    <xf numFmtId="0" fontId="3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top" wrapText="1"/>
    </xf>
    <xf numFmtId="0" fontId="1" fillId="6" borderId="0" xfId="0" applyFont="1" applyFill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1" fillId="7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top" wrapText="1"/>
    </xf>
    <xf numFmtId="2" fontId="0" fillId="0" borderId="0" xfId="0" applyNumberFormat="1"/>
    <xf numFmtId="0" fontId="1" fillId="8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0" fontId="3" fillId="10" borderId="0" xfId="0" applyFont="1" applyFill="1" applyAlignment="1">
      <alignment horizontal="center" wrapText="1"/>
    </xf>
    <xf numFmtId="0" fontId="1" fillId="12" borderId="0" xfId="0" applyFont="1" applyFill="1" applyAlignment="1">
      <alignment horizontal="center" wrapText="1"/>
    </xf>
    <xf numFmtId="0" fontId="3" fillId="12" borderId="0" xfId="0" applyFont="1" applyFill="1" applyAlignment="1">
      <alignment horizontal="center" wrapText="1"/>
    </xf>
    <xf numFmtId="0" fontId="3" fillId="13" borderId="0" xfId="0" applyFont="1" applyFill="1" applyAlignment="1">
      <alignment horizontal="center" wrapText="1"/>
    </xf>
    <xf numFmtId="0" fontId="1" fillId="13" borderId="0" xfId="0" applyFont="1" applyFill="1" applyAlignment="1">
      <alignment horizontal="center" wrapText="1"/>
    </xf>
    <xf numFmtId="0" fontId="3" fillId="11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5" fillId="10" borderId="0" xfId="0" applyFont="1" applyFill="1" applyAlignment="1">
      <alignment horizontal="center" wrapText="1"/>
    </xf>
    <xf numFmtId="0" fontId="1" fillId="14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 wrapText="1"/>
    </xf>
    <xf numFmtId="0" fontId="4" fillId="10" borderId="0" xfId="0" applyFont="1" applyFill="1" applyAlignment="1">
      <alignment horizontal="center" wrapText="1"/>
    </xf>
    <xf numFmtId="0" fontId="4" fillId="12" borderId="0" xfId="0" applyFont="1" applyFill="1" applyAlignment="1">
      <alignment horizontal="center" wrapText="1"/>
    </xf>
    <xf numFmtId="0" fontId="4" fillId="9" borderId="0" xfId="0" applyFont="1" applyFill="1" applyAlignment="1">
      <alignment horizontal="center" wrapText="1"/>
    </xf>
    <xf numFmtId="0" fontId="5" fillId="13" borderId="0" xfId="0" applyFont="1" applyFill="1" applyAlignment="1">
      <alignment horizontal="center" wrapText="1"/>
    </xf>
    <xf numFmtId="0" fontId="1" fillId="15" borderId="0" xfId="0" applyFont="1" applyFill="1" applyAlignment="1">
      <alignment horizontal="center" wrapText="1"/>
    </xf>
    <xf numFmtId="0" fontId="4" fillId="11" borderId="0" xfId="0" applyFont="1" applyFill="1" applyAlignment="1">
      <alignment horizontal="center" wrapText="1"/>
    </xf>
    <xf numFmtId="0" fontId="5" fillId="9" borderId="0" xfId="0" applyFont="1" applyFill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wrapText="1"/>
    </xf>
    <xf numFmtId="0" fontId="1" fillId="16" borderId="0" xfId="0" applyFont="1" applyFill="1" applyAlignment="1">
      <alignment vertical="top" wrapText="1"/>
    </xf>
    <xf numFmtId="0" fontId="3" fillId="15" borderId="0" xfId="0" applyFont="1" applyFill="1" applyAlignment="1">
      <alignment horizontal="center" wrapText="1"/>
    </xf>
    <xf numFmtId="0" fontId="4" fillId="15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0" fontId="5" fillId="11" borderId="0" xfId="0" applyFont="1" applyFill="1" applyAlignment="1">
      <alignment horizontal="center" wrapText="1"/>
    </xf>
    <xf numFmtId="0" fontId="7" fillId="7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"/>
  <sheetViews>
    <sheetView tabSelected="1" topLeftCell="A85" zoomScale="160" zoomScaleNormal="160" workbookViewId="0">
      <selection activeCell="G26" sqref="G26"/>
    </sheetView>
  </sheetViews>
  <sheetFormatPr defaultRowHeight="15"/>
  <cols>
    <col min="1" max="1" width="15" customWidth="1"/>
    <col min="2" max="14" width="10" bestFit="1" customWidth="1"/>
    <col min="15" max="15" width="10.140625" bestFit="1" customWidth="1"/>
    <col min="16" max="16" width="10" bestFit="1" customWidth="1"/>
  </cols>
  <sheetData>
    <row r="1" spans="1:16" ht="15.75" thickBot="1">
      <c r="A1" s="1"/>
      <c r="B1" s="84" t="s">
        <v>0</v>
      </c>
      <c r="C1" s="84" t="s">
        <v>1</v>
      </c>
      <c r="D1" s="84" t="s">
        <v>2</v>
      </c>
      <c r="E1" s="84" t="s">
        <v>3</v>
      </c>
      <c r="F1" s="84" t="s">
        <v>4</v>
      </c>
      <c r="G1" s="84" t="s">
        <v>5</v>
      </c>
      <c r="H1" s="84" t="s">
        <v>6</v>
      </c>
      <c r="I1" s="84" t="s">
        <v>7</v>
      </c>
      <c r="J1" s="84" t="s">
        <v>8</v>
      </c>
      <c r="K1" s="84" t="s">
        <v>9</v>
      </c>
      <c r="L1" s="84" t="s">
        <v>10</v>
      </c>
      <c r="M1" s="84" t="s">
        <v>11</v>
      </c>
      <c r="N1" s="84" t="s">
        <v>12</v>
      </c>
      <c r="O1" s="84" t="s">
        <v>13</v>
      </c>
      <c r="P1" s="85" t="s">
        <v>14</v>
      </c>
    </row>
    <row r="2" spans="1:16">
      <c r="A2" s="4" t="s">
        <v>15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ht="22.5">
      <c r="A3" s="8" t="s">
        <v>16</v>
      </c>
      <c r="B3" s="36">
        <v>1</v>
      </c>
      <c r="C3" s="9">
        <v>1</v>
      </c>
      <c r="D3" s="9">
        <v>1</v>
      </c>
      <c r="E3" s="9">
        <v>1</v>
      </c>
      <c r="F3" s="9">
        <v>1</v>
      </c>
      <c r="G3" s="9">
        <v>1</v>
      </c>
      <c r="H3" s="9">
        <v>1</v>
      </c>
      <c r="I3" s="9">
        <v>1</v>
      </c>
      <c r="J3" s="9">
        <v>1</v>
      </c>
      <c r="K3" s="9">
        <v>1</v>
      </c>
      <c r="L3" s="9">
        <v>1</v>
      </c>
      <c r="M3" s="9">
        <v>1</v>
      </c>
      <c r="N3" s="9">
        <v>1</v>
      </c>
      <c r="O3" s="9">
        <v>1</v>
      </c>
      <c r="P3" s="10"/>
    </row>
    <row r="4" spans="1:16" ht="22.5">
      <c r="A4" s="4" t="s">
        <v>17</v>
      </c>
      <c r="B4" s="47">
        <v>1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11"/>
    </row>
    <row r="5" spans="1:16" ht="33.75">
      <c r="A5" s="8" t="s">
        <v>18</v>
      </c>
      <c r="B5" s="36">
        <v>1</v>
      </c>
      <c r="C5" s="59">
        <v>1</v>
      </c>
      <c r="D5" s="12">
        <v>0</v>
      </c>
      <c r="E5" s="36">
        <v>1</v>
      </c>
      <c r="F5" s="59">
        <v>1</v>
      </c>
      <c r="G5" s="78">
        <v>1</v>
      </c>
      <c r="H5" s="9">
        <v>1</v>
      </c>
      <c r="I5" s="9">
        <v>1</v>
      </c>
      <c r="J5" s="9">
        <v>1</v>
      </c>
      <c r="K5" s="9">
        <v>1</v>
      </c>
      <c r="L5" s="12">
        <v>0</v>
      </c>
      <c r="M5" s="37">
        <v>0</v>
      </c>
      <c r="N5" s="9">
        <v>1</v>
      </c>
      <c r="O5" s="9">
        <v>1</v>
      </c>
      <c r="P5" s="10"/>
    </row>
    <row r="6" spans="1:16">
      <c r="A6" s="13" t="s">
        <v>19</v>
      </c>
      <c r="B6" s="45">
        <f t="shared" ref="B6:O6" si="0">SUM(B3:B5)</f>
        <v>3</v>
      </c>
      <c r="C6" s="14">
        <f t="shared" si="0"/>
        <v>3</v>
      </c>
      <c r="D6" s="14">
        <f t="shared" si="0"/>
        <v>2</v>
      </c>
      <c r="E6" s="14">
        <f t="shared" si="0"/>
        <v>3</v>
      </c>
      <c r="F6" s="46">
        <f t="shared" si="0"/>
        <v>3</v>
      </c>
      <c r="G6" s="14">
        <f t="shared" si="0"/>
        <v>3</v>
      </c>
      <c r="H6" s="14">
        <f t="shared" si="0"/>
        <v>3</v>
      </c>
      <c r="I6" s="14">
        <f t="shared" si="0"/>
        <v>3</v>
      </c>
      <c r="J6" s="14">
        <f t="shared" si="0"/>
        <v>3</v>
      </c>
      <c r="K6" s="14">
        <f t="shared" si="0"/>
        <v>3</v>
      </c>
      <c r="L6" s="14">
        <f t="shared" si="0"/>
        <v>2</v>
      </c>
      <c r="M6" s="63">
        <f>SUM(M3:M5)</f>
        <v>2</v>
      </c>
      <c r="N6" s="14">
        <f t="shared" si="0"/>
        <v>3</v>
      </c>
      <c r="O6" s="14">
        <f t="shared" si="0"/>
        <v>3</v>
      </c>
      <c r="P6" s="15">
        <f>AVERAGE(B6:O6)</f>
        <v>2.7857142857142856</v>
      </c>
    </row>
    <row r="7" spans="1:16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/>
    </row>
    <row r="8" spans="1:16" ht="22.5">
      <c r="A8" s="4" t="s">
        <v>20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1"/>
    </row>
    <row r="9" spans="1:16" ht="45">
      <c r="A9" s="8" t="s">
        <v>21</v>
      </c>
      <c r="B9" s="36">
        <v>1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10"/>
    </row>
    <row r="10" spans="1:16" ht="33.75">
      <c r="A10" s="4" t="s">
        <v>22</v>
      </c>
      <c r="B10" s="47">
        <v>1</v>
      </c>
      <c r="C10" s="5">
        <v>1</v>
      </c>
      <c r="D10" s="16">
        <v>0</v>
      </c>
      <c r="E10" s="5">
        <v>1</v>
      </c>
      <c r="F10" s="5">
        <v>1</v>
      </c>
      <c r="G10" s="5">
        <v>1</v>
      </c>
      <c r="H10" s="5">
        <v>1</v>
      </c>
      <c r="I10" s="47">
        <v>1</v>
      </c>
      <c r="J10" s="5">
        <v>1</v>
      </c>
      <c r="K10" s="5">
        <v>1</v>
      </c>
      <c r="L10" s="16">
        <v>0</v>
      </c>
      <c r="M10" s="5">
        <v>1</v>
      </c>
      <c r="N10" s="16">
        <v>0</v>
      </c>
      <c r="O10" s="5">
        <v>1</v>
      </c>
      <c r="P10" s="11"/>
    </row>
    <row r="11" spans="1:16" ht="33.75">
      <c r="A11" s="8" t="s">
        <v>23</v>
      </c>
      <c r="B11" s="37">
        <v>0</v>
      </c>
      <c r="C11" s="59">
        <v>1</v>
      </c>
      <c r="D11" s="12">
        <v>0</v>
      </c>
      <c r="E11" s="59">
        <v>1</v>
      </c>
      <c r="F11" s="12">
        <v>0</v>
      </c>
      <c r="G11" s="59">
        <v>1</v>
      </c>
      <c r="H11" s="12">
        <v>0</v>
      </c>
      <c r="I11" s="59">
        <v>1</v>
      </c>
      <c r="J11" s="9">
        <v>1</v>
      </c>
      <c r="K11" s="9">
        <v>1</v>
      </c>
      <c r="L11" s="59">
        <v>1</v>
      </c>
      <c r="M11" s="59">
        <v>1</v>
      </c>
      <c r="N11" s="12">
        <v>0</v>
      </c>
      <c r="O11" s="12">
        <v>0</v>
      </c>
      <c r="P11" s="17"/>
    </row>
    <row r="12" spans="1:16">
      <c r="A12" s="13" t="s">
        <v>24</v>
      </c>
      <c r="B12" s="46">
        <f t="shared" ref="B12:O12" si="1">SUM(B9:B11)</f>
        <v>2</v>
      </c>
      <c r="C12" s="14">
        <f t="shared" si="1"/>
        <v>3</v>
      </c>
      <c r="D12" s="14">
        <f t="shared" si="1"/>
        <v>1</v>
      </c>
      <c r="E12" s="46">
        <f t="shared" si="1"/>
        <v>3</v>
      </c>
      <c r="F12" s="14">
        <f t="shared" si="1"/>
        <v>2</v>
      </c>
      <c r="G12" s="46">
        <f t="shared" si="1"/>
        <v>3</v>
      </c>
      <c r="H12" s="14">
        <f t="shared" si="1"/>
        <v>2</v>
      </c>
      <c r="I12" s="46">
        <f t="shared" si="1"/>
        <v>3</v>
      </c>
      <c r="J12" s="14">
        <f t="shared" si="1"/>
        <v>3</v>
      </c>
      <c r="K12" s="14">
        <f t="shared" si="1"/>
        <v>3</v>
      </c>
      <c r="L12" s="14">
        <f t="shared" si="1"/>
        <v>2</v>
      </c>
      <c r="M12" s="14">
        <f t="shared" si="1"/>
        <v>3</v>
      </c>
      <c r="N12" s="14">
        <f t="shared" si="1"/>
        <v>1</v>
      </c>
      <c r="O12" s="14">
        <f t="shared" si="1"/>
        <v>2</v>
      </c>
      <c r="P12" s="15">
        <f>AVERAGE(B12:O12)</f>
        <v>2.3571428571428572</v>
      </c>
    </row>
    <row r="13" spans="1:16">
      <c r="A13" s="8"/>
      <c r="B13" s="9"/>
      <c r="C13" s="9"/>
      <c r="D13" s="12"/>
      <c r="E13" s="9"/>
      <c r="F13" s="12"/>
      <c r="G13" s="9"/>
      <c r="H13" s="9"/>
      <c r="I13" s="9"/>
      <c r="J13" s="9"/>
      <c r="K13" s="9"/>
      <c r="L13" s="9"/>
      <c r="M13" s="9"/>
      <c r="N13" s="9"/>
      <c r="O13" s="9"/>
      <c r="P13" s="10"/>
    </row>
    <row r="14" spans="1:16" ht="22.5">
      <c r="A14" s="4" t="s">
        <v>25</v>
      </c>
      <c r="B14" s="5"/>
      <c r="C14" s="5"/>
      <c r="D14" s="16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11"/>
    </row>
    <row r="15" spans="1:16" ht="45">
      <c r="A15" s="8" t="s">
        <v>26</v>
      </c>
      <c r="B15" s="37">
        <v>0</v>
      </c>
      <c r="C15" s="9">
        <v>1</v>
      </c>
      <c r="D15" s="37">
        <v>1</v>
      </c>
      <c r="E15" s="36">
        <v>1</v>
      </c>
      <c r="F15" s="59">
        <v>1</v>
      </c>
      <c r="G15" s="9">
        <v>1</v>
      </c>
      <c r="H15" s="9">
        <v>1</v>
      </c>
      <c r="I15" s="12">
        <v>0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10"/>
    </row>
    <row r="16" spans="1:16" ht="33.75">
      <c r="A16" s="4" t="s">
        <v>27</v>
      </c>
      <c r="B16" s="47">
        <v>1</v>
      </c>
      <c r="C16" s="5">
        <v>1</v>
      </c>
      <c r="D16" s="16">
        <v>0</v>
      </c>
      <c r="E16" s="16">
        <v>0</v>
      </c>
      <c r="F16" s="16">
        <v>0</v>
      </c>
      <c r="G16" s="61">
        <v>1</v>
      </c>
      <c r="H16" s="16">
        <v>0</v>
      </c>
      <c r="I16" s="48">
        <v>0</v>
      </c>
      <c r="J16" s="5">
        <v>1</v>
      </c>
      <c r="K16" s="40">
        <v>1</v>
      </c>
      <c r="L16" s="16">
        <v>0</v>
      </c>
      <c r="M16" s="5">
        <v>1</v>
      </c>
      <c r="N16" s="5">
        <v>1</v>
      </c>
      <c r="O16" s="5">
        <v>1</v>
      </c>
      <c r="P16" s="11"/>
    </row>
    <row r="17" spans="1:16" ht="33.75">
      <c r="A17" s="8" t="s">
        <v>28</v>
      </c>
      <c r="B17" s="37">
        <v>0</v>
      </c>
      <c r="C17" s="12">
        <v>0</v>
      </c>
      <c r="D17" s="9">
        <v>1</v>
      </c>
      <c r="E17" s="36">
        <v>1</v>
      </c>
      <c r="F17" s="59">
        <v>1</v>
      </c>
      <c r="G17" s="59">
        <v>1</v>
      </c>
      <c r="H17" s="12">
        <v>0</v>
      </c>
      <c r="I17" s="37">
        <v>0</v>
      </c>
      <c r="J17" s="12">
        <v>0</v>
      </c>
      <c r="K17" s="12">
        <v>0</v>
      </c>
      <c r="L17" s="37">
        <v>0</v>
      </c>
      <c r="M17" s="12">
        <v>0</v>
      </c>
      <c r="N17" s="9">
        <v>1</v>
      </c>
      <c r="O17" s="12">
        <v>0</v>
      </c>
      <c r="P17" s="10"/>
    </row>
    <row r="18" spans="1:16">
      <c r="A18" s="13" t="s">
        <v>29</v>
      </c>
      <c r="B18" s="46">
        <f t="shared" ref="B18:O18" si="2">SUM(B15:B17)</f>
        <v>1</v>
      </c>
      <c r="C18" s="14">
        <f t="shared" si="2"/>
        <v>2</v>
      </c>
      <c r="D18" s="45">
        <f t="shared" si="2"/>
        <v>2</v>
      </c>
      <c r="E18" s="14">
        <f t="shared" si="2"/>
        <v>2</v>
      </c>
      <c r="F18" s="60">
        <f t="shared" si="2"/>
        <v>2</v>
      </c>
      <c r="G18" s="46">
        <f t="shared" si="2"/>
        <v>3</v>
      </c>
      <c r="H18" s="14">
        <f t="shared" si="2"/>
        <v>1</v>
      </c>
      <c r="I18" s="63">
        <f t="shared" si="2"/>
        <v>0</v>
      </c>
      <c r="J18" s="14">
        <f t="shared" si="2"/>
        <v>2</v>
      </c>
      <c r="K18" s="14">
        <f t="shared" si="2"/>
        <v>2</v>
      </c>
      <c r="L18" s="14">
        <f t="shared" si="2"/>
        <v>1</v>
      </c>
      <c r="M18" s="14">
        <f t="shared" si="2"/>
        <v>2</v>
      </c>
      <c r="N18" s="14">
        <f t="shared" si="2"/>
        <v>3</v>
      </c>
      <c r="O18" s="14">
        <f t="shared" si="2"/>
        <v>2</v>
      </c>
      <c r="P18" s="15">
        <f>AVERAGE(B18:O18)</f>
        <v>1.7857142857142858</v>
      </c>
    </row>
    <row r="19" spans="1:16">
      <c r="A19" s="8"/>
      <c r="B19" s="9"/>
      <c r="C19" s="9"/>
      <c r="D19" s="9"/>
      <c r="E19" s="9"/>
      <c r="F19" s="9"/>
      <c r="G19" s="9"/>
      <c r="H19" s="9"/>
      <c r="I19" s="9"/>
      <c r="J19" s="12"/>
      <c r="K19" s="9"/>
      <c r="L19" s="9"/>
      <c r="M19" s="9"/>
      <c r="N19" s="9"/>
      <c r="O19" s="9"/>
      <c r="P19" s="10"/>
    </row>
    <row r="20" spans="1:16" ht="22.5">
      <c r="A20" s="4" t="s">
        <v>30</v>
      </c>
      <c r="B20" s="5"/>
      <c r="C20" s="5"/>
      <c r="D20" s="5"/>
      <c r="E20" s="5"/>
      <c r="F20" s="5"/>
      <c r="G20" s="5"/>
      <c r="H20" s="5"/>
      <c r="I20" s="5"/>
      <c r="J20" s="16"/>
      <c r="K20" s="5"/>
      <c r="L20" s="5"/>
      <c r="M20" s="5"/>
      <c r="N20" s="5"/>
      <c r="O20" s="5"/>
      <c r="P20" s="11"/>
    </row>
    <row r="21" spans="1:16" ht="33.75">
      <c r="A21" s="8" t="s">
        <v>31</v>
      </c>
      <c r="B21" s="75">
        <v>0.2</v>
      </c>
      <c r="C21" s="37">
        <v>0</v>
      </c>
      <c r="D21" s="59">
        <v>0.2</v>
      </c>
      <c r="E21" s="36">
        <v>0.2</v>
      </c>
      <c r="F21" s="59">
        <v>0.2</v>
      </c>
      <c r="G21" s="36">
        <v>0.2</v>
      </c>
      <c r="H21" s="37">
        <v>0</v>
      </c>
      <c r="I21" s="59">
        <v>0.2</v>
      </c>
      <c r="J21" s="12">
        <v>0</v>
      </c>
      <c r="K21" s="37">
        <v>0.2</v>
      </c>
      <c r="L21" s="9">
        <v>0.2</v>
      </c>
      <c r="M21" s="9">
        <v>0.2</v>
      </c>
      <c r="N21" s="9">
        <v>0.2</v>
      </c>
      <c r="O21" s="9">
        <v>0.2</v>
      </c>
      <c r="P21" s="10"/>
    </row>
    <row r="22" spans="1:16" ht="22.5">
      <c r="A22" s="4" t="s">
        <v>32</v>
      </c>
      <c r="B22" s="48">
        <v>0</v>
      </c>
      <c r="C22" s="5">
        <v>0.2</v>
      </c>
      <c r="D22" s="77">
        <v>0.2</v>
      </c>
      <c r="E22" s="5">
        <v>0.2</v>
      </c>
      <c r="F22" s="61">
        <v>0.2</v>
      </c>
      <c r="G22" s="48">
        <v>0</v>
      </c>
      <c r="H22" s="48">
        <v>0</v>
      </c>
      <c r="I22" s="61">
        <v>0.2</v>
      </c>
      <c r="J22" s="48">
        <v>0</v>
      </c>
      <c r="K22" s="48">
        <v>0.2</v>
      </c>
      <c r="L22" s="48">
        <v>0</v>
      </c>
      <c r="M22" s="61">
        <v>0.2</v>
      </c>
      <c r="N22" s="16">
        <v>0</v>
      </c>
      <c r="O22" s="5">
        <v>0.2</v>
      </c>
      <c r="P22" s="11"/>
    </row>
    <row r="23" spans="1:16" ht="33.75">
      <c r="A23" s="8" t="s">
        <v>33</v>
      </c>
      <c r="B23" s="37">
        <v>0</v>
      </c>
      <c r="C23" s="37">
        <v>0</v>
      </c>
      <c r="D23" s="9">
        <v>0.2</v>
      </c>
      <c r="E23" s="9">
        <v>0.2</v>
      </c>
      <c r="F23" s="59">
        <v>0.2</v>
      </c>
      <c r="G23" s="9">
        <v>0.2</v>
      </c>
      <c r="H23" s="12">
        <v>0</v>
      </c>
      <c r="I23" s="36">
        <v>0.2</v>
      </c>
      <c r="J23" s="9">
        <v>0.2</v>
      </c>
      <c r="K23" s="12">
        <v>0</v>
      </c>
      <c r="L23" s="59">
        <v>1</v>
      </c>
      <c r="M23" s="12">
        <v>0</v>
      </c>
      <c r="N23" s="9">
        <v>0.2</v>
      </c>
      <c r="O23" s="9">
        <v>0.2</v>
      </c>
      <c r="P23" s="10"/>
    </row>
    <row r="24" spans="1:16" ht="22.5">
      <c r="A24" s="4" t="s">
        <v>34</v>
      </c>
      <c r="B24" s="66">
        <v>0.2</v>
      </c>
      <c r="C24" s="5">
        <v>0.2</v>
      </c>
      <c r="D24" s="5">
        <v>0.2</v>
      </c>
      <c r="E24" s="5">
        <v>0.2</v>
      </c>
      <c r="F24" s="5">
        <v>0.2</v>
      </c>
      <c r="G24" s="5">
        <v>0.2</v>
      </c>
      <c r="H24" s="5">
        <v>0.2</v>
      </c>
      <c r="I24" s="5">
        <v>0.2</v>
      </c>
      <c r="J24" s="5">
        <v>0.2</v>
      </c>
      <c r="K24" s="5">
        <v>0.2</v>
      </c>
      <c r="L24" s="74">
        <v>0.2</v>
      </c>
      <c r="M24" s="5">
        <v>0.2</v>
      </c>
      <c r="N24" s="5">
        <v>0.2</v>
      </c>
      <c r="O24" s="5">
        <v>0.2</v>
      </c>
      <c r="P24" s="11"/>
    </row>
    <row r="25" spans="1:16" ht="22.5">
      <c r="A25" s="8" t="s">
        <v>35</v>
      </c>
      <c r="B25" s="59">
        <v>0.2</v>
      </c>
      <c r="C25" s="9">
        <v>0.2</v>
      </c>
      <c r="D25" s="9">
        <v>0.2</v>
      </c>
      <c r="E25" s="9">
        <v>0.2</v>
      </c>
      <c r="F25" s="9">
        <v>0.2</v>
      </c>
      <c r="G25" s="59">
        <v>0.2</v>
      </c>
      <c r="H25" s="9">
        <v>0.2</v>
      </c>
      <c r="I25" s="9">
        <v>0.2</v>
      </c>
      <c r="J25" s="9">
        <v>0.2</v>
      </c>
      <c r="K25" s="9">
        <v>0.2</v>
      </c>
      <c r="L25" s="9">
        <v>0.2</v>
      </c>
      <c r="M25" s="9">
        <v>0.2</v>
      </c>
      <c r="N25" s="9">
        <v>0.2</v>
      </c>
      <c r="O25" s="9">
        <v>0.2</v>
      </c>
      <c r="P25" s="10"/>
    </row>
    <row r="26" spans="1:16" ht="22.5">
      <c r="A26" s="4" t="s">
        <v>36</v>
      </c>
      <c r="B26" s="48">
        <v>0</v>
      </c>
      <c r="C26" s="36">
        <v>0.2</v>
      </c>
      <c r="D26" s="47">
        <v>0.2</v>
      </c>
      <c r="E26" s="5">
        <v>0.2</v>
      </c>
      <c r="F26" s="5">
        <v>0.2</v>
      </c>
      <c r="G26" s="61">
        <v>0.2</v>
      </c>
      <c r="H26" s="5">
        <v>0.2</v>
      </c>
      <c r="I26" s="48">
        <v>0</v>
      </c>
      <c r="J26" s="5">
        <v>0.2</v>
      </c>
      <c r="K26" s="16">
        <v>0</v>
      </c>
      <c r="L26" s="5">
        <v>0.2</v>
      </c>
      <c r="M26" s="5">
        <v>0.2</v>
      </c>
      <c r="N26" s="5">
        <v>0.2</v>
      </c>
      <c r="O26" s="5">
        <v>0.2</v>
      </c>
      <c r="P26" s="11"/>
    </row>
    <row r="27" spans="1:16" ht="33.75">
      <c r="A27" s="8" t="s">
        <v>37</v>
      </c>
      <c r="B27" s="37">
        <v>0</v>
      </c>
      <c r="C27" s="9">
        <v>0.2</v>
      </c>
      <c r="D27" s="12">
        <v>0</v>
      </c>
      <c r="E27" s="37">
        <v>0</v>
      </c>
      <c r="F27" s="12">
        <v>0</v>
      </c>
      <c r="G27" s="9">
        <v>0.2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9">
        <v>0.2</v>
      </c>
      <c r="N27" s="12">
        <v>0</v>
      </c>
      <c r="O27" s="59">
        <v>0.2</v>
      </c>
      <c r="P27" s="17"/>
    </row>
    <row r="28" spans="1:16" ht="22.5">
      <c r="A28" s="4" t="s">
        <v>38</v>
      </c>
      <c r="B28" s="61">
        <v>0.2</v>
      </c>
      <c r="C28" s="48">
        <v>0</v>
      </c>
      <c r="D28" s="48">
        <v>0</v>
      </c>
      <c r="E28" s="48">
        <v>0</v>
      </c>
      <c r="F28" s="48">
        <v>0</v>
      </c>
      <c r="G28" s="5">
        <v>0.2</v>
      </c>
      <c r="H28" s="48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61">
        <v>0.2</v>
      </c>
      <c r="P28" s="19"/>
    </row>
    <row r="29" spans="1:16" ht="22.5">
      <c r="A29" s="8" t="s">
        <v>39</v>
      </c>
      <c r="B29" s="59">
        <v>0.2</v>
      </c>
      <c r="C29" s="37">
        <v>0</v>
      </c>
      <c r="D29" s="37">
        <v>0</v>
      </c>
      <c r="E29" s="59">
        <v>0.2</v>
      </c>
      <c r="F29" s="37">
        <v>0</v>
      </c>
      <c r="G29" s="59">
        <v>0.2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59">
        <v>0.2</v>
      </c>
      <c r="N29" s="12">
        <v>0</v>
      </c>
      <c r="O29" s="59">
        <v>0.2</v>
      </c>
      <c r="P29" s="17"/>
    </row>
    <row r="30" spans="1:16" ht="33.75">
      <c r="A30" s="4" t="s">
        <v>40</v>
      </c>
      <c r="B30" s="66">
        <v>0.2</v>
      </c>
      <c r="C30" s="5">
        <v>0.2</v>
      </c>
      <c r="D30" s="5">
        <v>0.2</v>
      </c>
      <c r="E30" s="5">
        <v>0.2</v>
      </c>
      <c r="F30" s="61">
        <v>0.2</v>
      </c>
      <c r="G30" s="5">
        <v>0.2</v>
      </c>
      <c r="H30" s="5">
        <v>0.2</v>
      </c>
      <c r="I30" s="5">
        <v>0.2</v>
      </c>
      <c r="J30" s="5">
        <v>0.2</v>
      </c>
      <c r="K30" s="5">
        <v>0.2</v>
      </c>
      <c r="L30" s="5">
        <v>0.2</v>
      </c>
      <c r="M30" s="5">
        <v>0.2</v>
      </c>
      <c r="N30" s="5">
        <v>0.2</v>
      </c>
      <c r="O30" s="5">
        <v>0.2</v>
      </c>
      <c r="P30" s="11"/>
    </row>
    <row r="31" spans="1:16" ht="22.5">
      <c r="A31" s="8" t="s">
        <v>41</v>
      </c>
      <c r="B31" s="37">
        <v>0</v>
      </c>
      <c r="C31" s="9">
        <v>0.2</v>
      </c>
      <c r="D31" s="56">
        <v>0.2</v>
      </c>
      <c r="E31" s="9">
        <v>0.2</v>
      </c>
      <c r="F31" s="9">
        <v>0.2</v>
      </c>
      <c r="G31" s="59">
        <v>0.2</v>
      </c>
      <c r="H31" s="12">
        <v>0</v>
      </c>
      <c r="I31" s="9">
        <v>0.2</v>
      </c>
      <c r="J31" s="37">
        <v>0</v>
      </c>
      <c r="K31" s="12">
        <v>0</v>
      </c>
      <c r="L31" s="59">
        <v>0.2</v>
      </c>
      <c r="M31" s="9">
        <v>0.2</v>
      </c>
      <c r="N31" s="9">
        <v>0.2</v>
      </c>
      <c r="O31" s="9">
        <v>0.2</v>
      </c>
      <c r="P31" s="10"/>
    </row>
    <row r="32" spans="1:16" ht="22.5">
      <c r="A32" s="4" t="s">
        <v>42</v>
      </c>
      <c r="B32" s="66">
        <v>0.2</v>
      </c>
      <c r="C32" s="5">
        <v>0.2</v>
      </c>
      <c r="D32" s="5">
        <v>0.2</v>
      </c>
      <c r="E32" s="5">
        <v>0.2</v>
      </c>
      <c r="F32" s="5">
        <v>0.2</v>
      </c>
      <c r="G32" s="5">
        <v>0.2</v>
      </c>
      <c r="H32" s="5">
        <v>0.2</v>
      </c>
      <c r="I32" s="5">
        <v>0.2</v>
      </c>
      <c r="J32" s="5">
        <v>0.2</v>
      </c>
      <c r="K32" s="53">
        <v>0.2</v>
      </c>
      <c r="L32" s="61">
        <v>0.2</v>
      </c>
      <c r="M32" s="48">
        <v>0</v>
      </c>
      <c r="N32" s="5">
        <v>0.2</v>
      </c>
      <c r="O32" s="5">
        <v>0.2</v>
      </c>
      <c r="P32" s="11"/>
    </row>
    <row r="33" spans="1:16" ht="33.75">
      <c r="A33" s="8" t="s">
        <v>43</v>
      </c>
      <c r="B33" s="59">
        <v>0.2</v>
      </c>
      <c r="C33" s="9">
        <v>0.2</v>
      </c>
      <c r="D33" s="9">
        <v>0.2</v>
      </c>
      <c r="E33" s="9">
        <v>0.2</v>
      </c>
      <c r="F33" s="59">
        <v>0.2</v>
      </c>
      <c r="G33" s="9">
        <v>0.2</v>
      </c>
      <c r="H33" s="9">
        <v>0.2</v>
      </c>
      <c r="I33" s="9">
        <v>0.2</v>
      </c>
      <c r="J33" s="9">
        <v>0.2</v>
      </c>
      <c r="K33" s="9">
        <v>0.2</v>
      </c>
      <c r="L33" s="59">
        <v>0.2</v>
      </c>
      <c r="M33" s="9">
        <v>0.2</v>
      </c>
      <c r="N33" s="9">
        <v>0.2</v>
      </c>
      <c r="O33" s="9">
        <v>0.2</v>
      </c>
      <c r="P33" s="10"/>
    </row>
    <row r="34" spans="1:16" ht="22.5">
      <c r="A34" s="4" t="s">
        <v>44</v>
      </c>
      <c r="B34" s="66">
        <v>0.2</v>
      </c>
      <c r="C34" s="48">
        <v>0</v>
      </c>
      <c r="D34" s="57">
        <v>0.2</v>
      </c>
      <c r="E34" s="47">
        <v>0.2</v>
      </c>
      <c r="F34" s="61">
        <v>0.2</v>
      </c>
      <c r="G34" s="61">
        <v>0.2</v>
      </c>
      <c r="H34" s="16">
        <v>0</v>
      </c>
      <c r="I34" s="16">
        <v>0</v>
      </c>
      <c r="J34" s="16">
        <v>0</v>
      </c>
      <c r="K34" s="16">
        <v>0</v>
      </c>
      <c r="L34" s="61">
        <v>0.2</v>
      </c>
      <c r="M34" s="5">
        <v>0.2</v>
      </c>
      <c r="N34" s="16">
        <v>0</v>
      </c>
      <c r="O34" s="61">
        <v>0.2</v>
      </c>
      <c r="P34" s="19"/>
    </row>
    <row r="35" spans="1:16" ht="22.5">
      <c r="A35" s="8" t="s">
        <v>45</v>
      </c>
      <c r="B35" s="37">
        <v>0</v>
      </c>
      <c r="C35" s="9">
        <v>0.2</v>
      </c>
      <c r="D35" s="12">
        <v>0</v>
      </c>
      <c r="E35" s="9">
        <v>0.2</v>
      </c>
      <c r="F35" s="59">
        <v>0.2</v>
      </c>
      <c r="G35" s="59">
        <v>0.2</v>
      </c>
      <c r="H35" s="12">
        <v>0</v>
      </c>
      <c r="I35" s="73">
        <v>0.2</v>
      </c>
      <c r="J35" s="9">
        <v>0.2</v>
      </c>
      <c r="K35" s="9">
        <v>0.2</v>
      </c>
      <c r="L35" s="37">
        <v>0</v>
      </c>
      <c r="M35" s="37">
        <v>0</v>
      </c>
      <c r="N35" s="9">
        <v>0.2</v>
      </c>
      <c r="O35" s="9">
        <v>0.2</v>
      </c>
      <c r="P35" s="10"/>
    </row>
    <row r="36" spans="1:16">
      <c r="A36" s="13" t="s">
        <v>46</v>
      </c>
      <c r="B36" s="63">
        <f t="shared" ref="B36:O36" si="3">SUM(B21:B35)</f>
        <v>1.7999999999999998</v>
      </c>
      <c r="C36" s="46">
        <f t="shared" si="3"/>
        <v>1.9999999999999998</v>
      </c>
      <c r="D36" s="58">
        <f t="shared" si="3"/>
        <v>2.1999999999999997</v>
      </c>
      <c r="E36" s="46">
        <f t="shared" si="3"/>
        <v>2.6</v>
      </c>
      <c r="F36" s="45">
        <f t="shared" si="3"/>
        <v>2.4</v>
      </c>
      <c r="G36" s="46">
        <f t="shared" si="3"/>
        <v>2.8000000000000003</v>
      </c>
      <c r="H36" s="58">
        <f t="shared" si="3"/>
        <v>1.2</v>
      </c>
      <c r="I36" s="74">
        <f t="shared" si="3"/>
        <v>1.9999999999999998</v>
      </c>
      <c r="J36" s="74">
        <f t="shared" si="3"/>
        <v>1.5999999999999999</v>
      </c>
      <c r="K36" s="74">
        <f t="shared" si="3"/>
        <v>1.5999999999999999</v>
      </c>
      <c r="L36" s="14">
        <f t="shared" si="3"/>
        <v>2.8000000000000003</v>
      </c>
      <c r="M36" s="14">
        <f t="shared" si="3"/>
        <v>2.1999999999999997</v>
      </c>
      <c r="N36" s="14">
        <f t="shared" si="3"/>
        <v>1.9999999999999998</v>
      </c>
      <c r="O36" s="46">
        <f t="shared" si="3"/>
        <v>3.0000000000000004</v>
      </c>
      <c r="P36" s="15">
        <f>AVERAGE(B36:O36)</f>
        <v>2.1571428571428575</v>
      </c>
    </row>
    <row r="37" spans="1:16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0"/>
    </row>
    <row r="38" spans="1:16" ht="22.5">
      <c r="A38" s="4" t="s">
        <v>47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1"/>
    </row>
    <row r="39" spans="1:16" ht="33.75">
      <c r="A39" s="8" t="s">
        <v>48</v>
      </c>
      <c r="B39" s="36">
        <v>1</v>
      </c>
      <c r="C39" s="9">
        <v>1</v>
      </c>
      <c r="D39" s="9">
        <v>1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10"/>
    </row>
    <row r="40" spans="1:16" ht="33.75">
      <c r="A40" s="4" t="s">
        <v>49</v>
      </c>
      <c r="B40" s="48">
        <v>0</v>
      </c>
      <c r="C40" s="5">
        <v>1</v>
      </c>
      <c r="D40" s="5">
        <v>1</v>
      </c>
      <c r="E40" s="5">
        <v>1</v>
      </c>
      <c r="F40" s="61">
        <v>1</v>
      </c>
      <c r="G40" s="48">
        <v>0</v>
      </c>
      <c r="H40" s="47">
        <v>1</v>
      </c>
      <c r="I40" s="48">
        <v>0</v>
      </c>
      <c r="J40" s="5">
        <v>1</v>
      </c>
      <c r="K40" s="47">
        <v>1</v>
      </c>
      <c r="L40" s="5">
        <v>1</v>
      </c>
      <c r="M40" s="5">
        <v>1</v>
      </c>
      <c r="N40" s="5">
        <v>1</v>
      </c>
      <c r="O40" s="5">
        <v>1</v>
      </c>
      <c r="P40" s="11"/>
    </row>
    <row r="41" spans="1:16" ht="22.5">
      <c r="A41" s="8" t="s">
        <v>50</v>
      </c>
      <c r="B41" s="37">
        <v>0</v>
      </c>
      <c r="C41" s="9">
        <v>1</v>
      </c>
      <c r="D41" s="37">
        <v>0</v>
      </c>
      <c r="E41" s="59">
        <v>1</v>
      </c>
      <c r="F41" s="12">
        <v>0</v>
      </c>
      <c r="G41" s="12">
        <v>0</v>
      </c>
      <c r="H41" s="12">
        <v>0</v>
      </c>
      <c r="I41" s="37">
        <v>0</v>
      </c>
      <c r="J41" s="12">
        <v>0</v>
      </c>
      <c r="K41" s="37">
        <v>1</v>
      </c>
      <c r="L41" s="36">
        <v>1</v>
      </c>
      <c r="M41" s="12">
        <v>0</v>
      </c>
      <c r="N41" s="59">
        <v>1</v>
      </c>
      <c r="O41" s="9">
        <v>1</v>
      </c>
      <c r="P41" s="10"/>
    </row>
    <row r="42" spans="1:16">
      <c r="A42" s="13" t="s">
        <v>51</v>
      </c>
      <c r="B42" s="46">
        <f t="shared" ref="B42:O42" si="4">SUM(B39:B41)</f>
        <v>1</v>
      </c>
      <c r="C42" s="14">
        <f t="shared" si="4"/>
        <v>3</v>
      </c>
      <c r="D42" s="14">
        <f t="shared" si="4"/>
        <v>2</v>
      </c>
      <c r="E42" s="45">
        <f t="shared" si="4"/>
        <v>3</v>
      </c>
      <c r="F42" s="14">
        <f t="shared" si="4"/>
        <v>2</v>
      </c>
      <c r="G42" s="14">
        <f t="shared" si="4"/>
        <v>1</v>
      </c>
      <c r="H42" s="14">
        <f t="shared" si="4"/>
        <v>2</v>
      </c>
      <c r="I42" s="58">
        <f t="shared" si="4"/>
        <v>1</v>
      </c>
      <c r="J42" s="14">
        <f t="shared" si="4"/>
        <v>2</v>
      </c>
      <c r="K42" s="46">
        <f t="shared" si="4"/>
        <v>3</v>
      </c>
      <c r="L42" s="14">
        <f t="shared" si="4"/>
        <v>3</v>
      </c>
      <c r="M42" s="14">
        <f t="shared" si="4"/>
        <v>2</v>
      </c>
      <c r="N42" s="46">
        <f t="shared" si="4"/>
        <v>3</v>
      </c>
      <c r="O42" s="14">
        <f t="shared" si="4"/>
        <v>3</v>
      </c>
      <c r="P42" s="15">
        <f>AVERAGE(B42:O42)</f>
        <v>2.2142857142857144</v>
      </c>
    </row>
    <row r="43" spans="1:16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0"/>
    </row>
    <row r="44" spans="1:16" ht="22.5">
      <c r="A44" s="4" t="s">
        <v>52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1"/>
    </row>
    <row r="45" spans="1:16" ht="22.5">
      <c r="A45" s="20" t="s">
        <v>53</v>
      </c>
      <c r="B45" s="49">
        <v>1</v>
      </c>
      <c r="C45" s="21">
        <v>1</v>
      </c>
      <c r="D45" s="21">
        <v>1</v>
      </c>
      <c r="E45" s="21">
        <v>1</v>
      </c>
      <c r="F45" s="21">
        <v>1</v>
      </c>
      <c r="G45" s="62">
        <v>1</v>
      </c>
      <c r="H45" s="21">
        <v>1</v>
      </c>
      <c r="I45" s="21">
        <v>1</v>
      </c>
      <c r="J45" s="21">
        <v>1</v>
      </c>
      <c r="K45" s="21">
        <v>1</v>
      </c>
      <c r="L45" s="21">
        <v>1</v>
      </c>
      <c r="M45" s="21">
        <v>1</v>
      </c>
      <c r="N45" s="21">
        <v>1</v>
      </c>
      <c r="O45" s="21">
        <v>1</v>
      </c>
      <c r="P45" s="23"/>
    </row>
    <row r="46" spans="1:16" ht="22.5">
      <c r="A46" s="20" t="s">
        <v>54</v>
      </c>
      <c r="B46" s="50">
        <v>0</v>
      </c>
      <c r="C46" s="62">
        <v>1</v>
      </c>
      <c r="D46" s="62">
        <v>1</v>
      </c>
      <c r="E46" s="62">
        <v>1</v>
      </c>
      <c r="F46" s="22">
        <v>0</v>
      </c>
      <c r="G46" s="50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55">
        <v>1</v>
      </c>
      <c r="O46" s="22">
        <v>0</v>
      </c>
      <c r="P46" s="24"/>
    </row>
    <row r="47" spans="1:16" ht="22.5">
      <c r="A47" s="8" t="s">
        <v>55</v>
      </c>
      <c r="B47" s="36">
        <v>1</v>
      </c>
      <c r="C47" s="9">
        <v>1</v>
      </c>
      <c r="D47" s="9">
        <v>1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10"/>
    </row>
    <row r="48" spans="1:16" ht="33.75">
      <c r="A48" s="4" t="s">
        <v>56</v>
      </c>
      <c r="B48" s="47">
        <v>1</v>
      </c>
      <c r="C48" s="5">
        <v>1</v>
      </c>
      <c r="D48" s="5">
        <v>1</v>
      </c>
      <c r="E48" s="5">
        <v>1</v>
      </c>
      <c r="F48" s="5">
        <v>1</v>
      </c>
      <c r="G48" s="47">
        <v>1</v>
      </c>
      <c r="H48" s="5">
        <v>1</v>
      </c>
      <c r="I48" s="5">
        <v>1</v>
      </c>
      <c r="J48" s="5">
        <v>1</v>
      </c>
      <c r="K48" s="5">
        <v>1</v>
      </c>
      <c r="L48" s="5">
        <v>1</v>
      </c>
      <c r="M48" s="5">
        <v>1</v>
      </c>
      <c r="N48" s="5">
        <v>1</v>
      </c>
      <c r="O48" s="5">
        <v>1</v>
      </c>
      <c r="P48" s="11"/>
    </row>
    <row r="49" spans="1:16">
      <c r="A49" s="13" t="s">
        <v>57</v>
      </c>
      <c r="B49" s="46">
        <v>3</v>
      </c>
      <c r="C49" s="14">
        <v>3</v>
      </c>
      <c r="D49" s="14">
        <v>3</v>
      </c>
      <c r="E49" s="45">
        <v>3</v>
      </c>
      <c r="F49" s="14">
        <v>3</v>
      </c>
      <c r="G49" s="45">
        <v>3</v>
      </c>
      <c r="H49" s="14">
        <v>3</v>
      </c>
      <c r="I49" s="14">
        <v>3</v>
      </c>
      <c r="J49" s="14">
        <v>3</v>
      </c>
      <c r="K49" s="14">
        <v>3</v>
      </c>
      <c r="L49" s="14">
        <v>3</v>
      </c>
      <c r="M49" s="14">
        <v>3</v>
      </c>
      <c r="N49" s="46">
        <v>3</v>
      </c>
      <c r="O49" s="14">
        <v>3</v>
      </c>
      <c r="P49" s="15">
        <f>AVERAGE(B49:O49)</f>
        <v>3</v>
      </c>
    </row>
    <row r="50" spans="1:16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1"/>
    </row>
    <row r="51" spans="1:16" ht="22.5">
      <c r="A51" s="8" t="s">
        <v>58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0"/>
    </row>
    <row r="52" spans="1:16" ht="33.75">
      <c r="A52" s="4" t="s">
        <v>59</v>
      </c>
      <c r="B52" s="47">
        <v>1</v>
      </c>
      <c r="C52" s="16">
        <v>0</v>
      </c>
      <c r="D52" s="48">
        <v>0</v>
      </c>
      <c r="E52" s="5">
        <v>1</v>
      </c>
      <c r="F52" s="16">
        <v>0</v>
      </c>
      <c r="G52" s="61">
        <v>1</v>
      </c>
      <c r="H52" s="16">
        <v>0</v>
      </c>
      <c r="I52" s="16">
        <v>0</v>
      </c>
      <c r="J52" s="61">
        <v>1</v>
      </c>
      <c r="K52" s="16">
        <v>0</v>
      </c>
      <c r="L52" s="61">
        <v>1</v>
      </c>
      <c r="M52" s="16">
        <v>0</v>
      </c>
      <c r="N52" s="5">
        <v>1</v>
      </c>
      <c r="O52" s="16">
        <v>0</v>
      </c>
      <c r="P52" s="19"/>
    </row>
    <row r="53" spans="1:16" ht="33.75">
      <c r="A53" s="8" t="s">
        <v>60</v>
      </c>
      <c r="B53" s="36">
        <v>1</v>
      </c>
      <c r="C53" s="12">
        <v>0</v>
      </c>
      <c r="D53" s="9">
        <v>1</v>
      </c>
      <c r="E53" s="37">
        <v>0</v>
      </c>
      <c r="F53" s="12">
        <v>0</v>
      </c>
      <c r="G53" s="37">
        <v>0</v>
      </c>
      <c r="H53" s="12">
        <v>0</v>
      </c>
      <c r="I53" s="9">
        <v>1</v>
      </c>
      <c r="J53" s="37">
        <v>0</v>
      </c>
      <c r="K53" s="37">
        <v>1</v>
      </c>
      <c r="L53" s="12">
        <v>0</v>
      </c>
      <c r="M53" s="12">
        <v>0</v>
      </c>
      <c r="N53" s="12">
        <v>0</v>
      </c>
      <c r="O53" s="12">
        <v>0</v>
      </c>
      <c r="P53" s="17"/>
    </row>
    <row r="54" spans="1:16" ht="22.5">
      <c r="A54" s="70" t="s">
        <v>61</v>
      </c>
      <c r="B54" s="48">
        <v>0</v>
      </c>
      <c r="C54" s="16">
        <v>0</v>
      </c>
      <c r="D54" s="16">
        <v>0</v>
      </c>
      <c r="E54" s="48">
        <v>0</v>
      </c>
      <c r="F54" s="16">
        <v>0</v>
      </c>
      <c r="G54" s="16">
        <v>0</v>
      </c>
      <c r="H54" s="16">
        <v>0</v>
      </c>
      <c r="I54" s="48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1"/>
    </row>
    <row r="55" spans="1:16">
      <c r="A55" s="13" t="s">
        <v>62</v>
      </c>
      <c r="B55" s="46">
        <f t="shared" ref="B55:O55" si="5">SUM(B52:B54)</f>
        <v>2</v>
      </c>
      <c r="C55" s="18">
        <f t="shared" si="5"/>
        <v>0</v>
      </c>
      <c r="D55" s="45">
        <f t="shared" si="5"/>
        <v>1</v>
      </c>
      <c r="E55" s="46">
        <f t="shared" si="5"/>
        <v>1</v>
      </c>
      <c r="F55" s="18">
        <f t="shared" si="5"/>
        <v>0</v>
      </c>
      <c r="G55" s="45">
        <f t="shared" si="5"/>
        <v>1</v>
      </c>
      <c r="H55" s="18">
        <f t="shared" si="5"/>
        <v>0</v>
      </c>
      <c r="I55" s="46">
        <f t="shared" si="5"/>
        <v>1</v>
      </c>
      <c r="J55" s="63">
        <f t="shared" si="5"/>
        <v>1</v>
      </c>
      <c r="K55" s="76">
        <f t="shared" si="5"/>
        <v>1</v>
      </c>
      <c r="L55" s="18">
        <f t="shared" si="5"/>
        <v>1</v>
      </c>
      <c r="M55" s="18">
        <f t="shared" si="5"/>
        <v>0</v>
      </c>
      <c r="N55" s="14">
        <f t="shared" si="5"/>
        <v>1</v>
      </c>
      <c r="O55" s="18">
        <f t="shared" si="5"/>
        <v>0</v>
      </c>
      <c r="P55" s="15">
        <f>AVERAGE(B55:O55)</f>
        <v>0.7142857142857143</v>
      </c>
    </row>
    <row r="56" spans="1:16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1"/>
    </row>
    <row r="57" spans="1:16">
      <c r="A57" s="8" t="s">
        <v>63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/>
    </row>
    <row r="58" spans="1:16" ht="56.25">
      <c r="A58" s="4" t="s">
        <v>64</v>
      </c>
      <c r="B58" s="61">
        <v>1</v>
      </c>
      <c r="C58" s="5">
        <v>1</v>
      </c>
      <c r="D58" s="5">
        <v>1</v>
      </c>
      <c r="E58" s="5">
        <v>1</v>
      </c>
      <c r="F58" s="5">
        <v>1</v>
      </c>
      <c r="G58" s="61">
        <v>0</v>
      </c>
      <c r="H58" s="5">
        <v>1</v>
      </c>
      <c r="I58" s="5">
        <v>1</v>
      </c>
      <c r="J58" s="61">
        <v>1</v>
      </c>
      <c r="K58" s="5">
        <v>1</v>
      </c>
      <c r="L58" s="61">
        <v>1</v>
      </c>
      <c r="M58" s="61">
        <v>1</v>
      </c>
      <c r="N58" s="5">
        <v>1</v>
      </c>
      <c r="O58" s="5">
        <v>1</v>
      </c>
      <c r="P58" s="11"/>
    </row>
    <row r="59" spans="1:16" ht="56.25">
      <c r="A59" s="8" t="s">
        <v>65</v>
      </c>
      <c r="B59" s="37">
        <v>1</v>
      </c>
      <c r="C59" s="56">
        <v>1</v>
      </c>
      <c r="D59" s="9">
        <v>1</v>
      </c>
      <c r="E59" s="36">
        <v>1</v>
      </c>
      <c r="F59" s="56">
        <v>1</v>
      </c>
      <c r="G59" s="59">
        <v>0</v>
      </c>
      <c r="H59" s="12">
        <v>0</v>
      </c>
      <c r="I59" s="86">
        <v>1</v>
      </c>
      <c r="J59" s="12">
        <v>0</v>
      </c>
      <c r="K59" s="37">
        <v>1</v>
      </c>
      <c r="L59" s="59">
        <v>1</v>
      </c>
      <c r="M59" s="59">
        <v>1</v>
      </c>
      <c r="N59" s="9">
        <v>1</v>
      </c>
      <c r="O59" s="9">
        <v>1</v>
      </c>
      <c r="P59" s="10"/>
    </row>
    <row r="60" spans="1:16" ht="33.75">
      <c r="A60" s="70" t="s">
        <v>66</v>
      </c>
      <c r="B60" s="48">
        <v>0</v>
      </c>
      <c r="C60" s="57">
        <v>1</v>
      </c>
      <c r="D60" s="16">
        <v>0</v>
      </c>
      <c r="E60" s="57">
        <v>1</v>
      </c>
      <c r="F60" s="16">
        <v>0</v>
      </c>
      <c r="G60" s="61">
        <v>0</v>
      </c>
      <c r="H60" s="16">
        <v>0</v>
      </c>
      <c r="I60" s="48">
        <v>0</v>
      </c>
      <c r="J60" s="16">
        <v>0</v>
      </c>
      <c r="K60" s="16">
        <v>0</v>
      </c>
      <c r="L60" s="61">
        <v>1</v>
      </c>
      <c r="M60" s="16">
        <v>0</v>
      </c>
      <c r="N60" s="16">
        <v>0</v>
      </c>
      <c r="O60" s="5">
        <v>1</v>
      </c>
      <c r="P60" s="11"/>
    </row>
    <row r="61" spans="1:16">
      <c r="A61" s="13" t="s">
        <v>67</v>
      </c>
      <c r="B61" s="68">
        <f t="shared" ref="B61:O61" si="6">SUM(B58:B60)</f>
        <v>2</v>
      </c>
      <c r="C61" s="45">
        <f t="shared" si="6"/>
        <v>3</v>
      </c>
      <c r="D61" s="14">
        <f t="shared" si="6"/>
        <v>2</v>
      </c>
      <c r="E61" s="45">
        <f t="shared" si="6"/>
        <v>3</v>
      </c>
      <c r="F61" s="45">
        <f t="shared" si="6"/>
        <v>2</v>
      </c>
      <c r="G61" s="46">
        <f t="shared" si="6"/>
        <v>0</v>
      </c>
      <c r="H61" s="14">
        <f t="shared" si="6"/>
        <v>1</v>
      </c>
      <c r="I61" s="46">
        <f t="shared" si="6"/>
        <v>2</v>
      </c>
      <c r="J61" s="63">
        <f t="shared" si="6"/>
        <v>1</v>
      </c>
      <c r="K61" s="14">
        <f t="shared" si="6"/>
        <v>2</v>
      </c>
      <c r="L61" s="60">
        <f t="shared" si="6"/>
        <v>3</v>
      </c>
      <c r="M61" s="63">
        <f t="shared" si="6"/>
        <v>2</v>
      </c>
      <c r="N61" s="14">
        <f t="shared" si="6"/>
        <v>2</v>
      </c>
      <c r="O61" s="14">
        <f t="shared" si="6"/>
        <v>3</v>
      </c>
      <c r="P61" s="15">
        <f>AVERAGE(B61:O61)</f>
        <v>2</v>
      </c>
    </row>
    <row r="62" spans="1:16">
      <c r="A62" s="82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3"/>
    </row>
    <row r="63" spans="1:16">
      <c r="A63" s="82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3"/>
    </row>
    <row r="64" spans="1:16">
      <c r="A64" s="8" t="s">
        <v>68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0"/>
    </row>
    <row r="65" spans="1:16" ht="45">
      <c r="A65" s="25" t="s">
        <v>69</v>
      </c>
      <c r="B65" s="65">
        <v>1</v>
      </c>
      <c r="C65" s="26">
        <v>1</v>
      </c>
      <c r="D65" s="26">
        <v>1</v>
      </c>
      <c r="E65" s="26">
        <v>1</v>
      </c>
      <c r="F65" s="26">
        <v>1</v>
      </c>
      <c r="G65" s="26">
        <v>1</v>
      </c>
      <c r="H65" s="26">
        <v>1</v>
      </c>
      <c r="I65" s="26">
        <v>1</v>
      </c>
      <c r="J65" s="26">
        <v>1</v>
      </c>
      <c r="K65" s="26">
        <v>1</v>
      </c>
      <c r="L65" s="26">
        <v>1</v>
      </c>
      <c r="M65" s="26">
        <v>1</v>
      </c>
      <c r="N65" s="26">
        <v>1</v>
      </c>
      <c r="O65" s="26">
        <v>1</v>
      </c>
      <c r="P65" s="27"/>
    </row>
    <row r="66" spans="1:16" ht="45">
      <c r="A66" s="25" t="s">
        <v>70</v>
      </c>
      <c r="B66" s="69">
        <v>1</v>
      </c>
      <c r="C66" s="26">
        <v>1</v>
      </c>
      <c r="D66" s="28">
        <v>0</v>
      </c>
      <c r="E66" s="71">
        <v>1</v>
      </c>
      <c r="F66" s="28">
        <v>0</v>
      </c>
      <c r="G66" s="28">
        <v>0</v>
      </c>
      <c r="H66" s="28">
        <v>0</v>
      </c>
      <c r="I66" s="28">
        <v>0</v>
      </c>
      <c r="J66" s="72">
        <v>1</v>
      </c>
      <c r="K66" s="28">
        <v>0</v>
      </c>
      <c r="L66" s="65">
        <v>1</v>
      </c>
      <c r="M66" s="28">
        <v>0</v>
      </c>
      <c r="N66" s="28">
        <v>0</v>
      </c>
      <c r="O66" s="26">
        <v>1</v>
      </c>
      <c r="P66" s="27"/>
    </row>
    <row r="67" spans="1:16" ht="33.75">
      <c r="A67" s="4" t="s">
        <v>71</v>
      </c>
      <c r="B67" s="53">
        <v>0</v>
      </c>
      <c r="C67" s="16">
        <v>0</v>
      </c>
      <c r="D67" s="16">
        <v>0</v>
      </c>
      <c r="E67" s="5">
        <v>1</v>
      </c>
      <c r="F67" s="16">
        <v>0</v>
      </c>
      <c r="G67" s="61">
        <v>1</v>
      </c>
      <c r="H67" s="16">
        <v>0</v>
      </c>
      <c r="I67" s="16">
        <v>0</v>
      </c>
      <c r="J67" s="57">
        <v>1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9"/>
    </row>
    <row r="68" spans="1:16" ht="33.75">
      <c r="A68" s="29" t="s">
        <v>72</v>
      </c>
      <c r="B68" s="51">
        <v>0</v>
      </c>
      <c r="C68" s="30">
        <v>0</v>
      </c>
      <c r="D68" s="30">
        <v>0</v>
      </c>
      <c r="E68" s="31">
        <v>1</v>
      </c>
      <c r="F68" s="30">
        <v>0</v>
      </c>
      <c r="G68" s="79">
        <v>1</v>
      </c>
      <c r="H68" s="30">
        <v>0</v>
      </c>
      <c r="I68" s="30">
        <v>0</v>
      </c>
      <c r="J68" s="64">
        <v>1</v>
      </c>
      <c r="K68" s="30">
        <v>0</v>
      </c>
      <c r="L68" s="30">
        <v>0</v>
      </c>
      <c r="M68" s="79">
        <v>1</v>
      </c>
      <c r="N68" s="30">
        <v>0</v>
      </c>
      <c r="O68" s="79">
        <v>1</v>
      </c>
      <c r="P68" s="32"/>
    </row>
    <row r="69" spans="1:16" ht="33.75">
      <c r="A69" s="29" t="s">
        <v>73</v>
      </c>
      <c r="B69" s="52">
        <v>1</v>
      </c>
      <c r="C69" s="51">
        <v>0</v>
      </c>
      <c r="D69" s="30">
        <v>0</v>
      </c>
      <c r="E69" s="31">
        <v>1</v>
      </c>
      <c r="F69" s="79">
        <v>1</v>
      </c>
      <c r="G69" s="79">
        <v>1</v>
      </c>
      <c r="H69" s="79">
        <v>1</v>
      </c>
      <c r="I69" s="30">
        <v>0</v>
      </c>
      <c r="J69" s="30">
        <v>0</v>
      </c>
      <c r="K69" s="31">
        <v>1</v>
      </c>
      <c r="L69" s="30">
        <v>0</v>
      </c>
      <c r="M69" s="30">
        <v>0</v>
      </c>
      <c r="N69" s="31">
        <v>1</v>
      </c>
      <c r="O69" s="30">
        <v>0</v>
      </c>
      <c r="P69" s="33"/>
    </row>
    <row r="70" spans="1:16">
      <c r="A70" s="13" t="s">
        <v>74</v>
      </c>
      <c r="B70" s="45">
        <v>2</v>
      </c>
      <c r="C70" s="14">
        <v>1</v>
      </c>
      <c r="D70" s="14">
        <v>1</v>
      </c>
      <c r="E70" s="14">
        <v>3</v>
      </c>
      <c r="F70" s="46">
        <v>2</v>
      </c>
      <c r="G70" s="46">
        <v>3</v>
      </c>
      <c r="H70" s="45">
        <v>2</v>
      </c>
      <c r="I70" s="14">
        <v>1</v>
      </c>
      <c r="J70" s="46">
        <v>3</v>
      </c>
      <c r="K70" s="14">
        <v>2</v>
      </c>
      <c r="L70" s="14">
        <v>1</v>
      </c>
      <c r="M70" s="14">
        <v>2</v>
      </c>
      <c r="N70" s="14">
        <v>2</v>
      </c>
      <c r="O70" s="60">
        <v>2</v>
      </c>
      <c r="P70" s="15">
        <f>AVERAGE(B70:O70)</f>
        <v>1.9285714285714286</v>
      </c>
    </row>
    <row r="71" spans="1:16">
      <c r="A71" s="4"/>
      <c r="B71" s="5"/>
      <c r="C71" s="5"/>
      <c r="D71" s="16"/>
      <c r="E71" s="5"/>
      <c r="F71" s="5"/>
      <c r="G71" s="5"/>
      <c r="H71" s="5"/>
      <c r="I71" s="5"/>
      <c r="J71" s="16"/>
      <c r="K71" s="5"/>
      <c r="L71" s="5"/>
      <c r="M71" s="5"/>
      <c r="N71" s="5"/>
      <c r="O71" s="5"/>
      <c r="P71" s="11"/>
    </row>
    <row r="72" spans="1:16" ht="22.5">
      <c r="A72" s="8" t="s">
        <v>75</v>
      </c>
      <c r="B72" s="9"/>
      <c r="C72" s="9"/>
      <c r="D72" s="12"/>
      <c r="E72" s="9"/>
      <c r="F72" s="9"/>
      <c r="G72" s="9"/>
      <c r="H72" s="9"/>
      <c r="I72" s="9"/>
      <c r="J72" s="12"/>
      <c r="K72" s="9"/>
      <c r="L72" s="9"/>
      <c r="M72" s="9"/>
      <c r="N72" s="9"/>
      <c r="O72" s="9"/>
      <c r="P72" s="10"/>
    </row>
    <row r="73" spans="1:16" ht="45">
      <c r="A73" s="4" t="s">
        <v>76</v>
      </c>
      <c r="B73" s="47">
        <v>1</v>
      </c>
      <c r="C73" s="48">
        <v>0</v>
      </c>
      <c r="D73" s="57">
        <v>0</v>
      </c>
      <c r="E73" s="47">
        <v>1</v>
      </c>
      <c r="F73" s="47">
        <v>1</v>
      </c>
      <c r="G73" s="47">
        <v>1</v>
      </c>
      <c r="H73" s="5">
        <v>1</v>
      </c>
      <c r="I73" s="47">
        <v>1</v>
      </c>
      <c r="J73" s="57">
        <v>1</v>
      </c>
      <c r="K73" s="48">
        <v>1</v>
      </c>
      <c r="L73" s="47">
        <v>1</v>
      </c>
      <c r="M73" s="5">
        <v>1</v>
      </c>
      <c r="N73" s="61">
        <v>1</v>
      </c>
      <c r="O73" s="5">
        <v>1</v>
      </c>
      <c r="P73" s="11"/>
    </row>
    <row r="74" spans="1:16" ht="45">
      <c r="A74" s="8" t="s">
        <v>77</v>
      </c>
      <c r="B74" s="36">
        <v>1</v>
      </c>
      <c r="C74" s="37">
        <v>0</v>
      </c>
      <c r="D74" s="36">
        <v>1</v>
      </c>
      <c r="E74" s="36">
        <v>1</v>
      </c>
      <c r="F74" s="59">
        <v>1</v>
      </c>
      <c r="G74" s="37">
        <v>0</v>
      </c>
      <c r="H74" s="36">
        <v>1</v>
      </c>
      <c r="I74" s="36">
        <v>1</v>
      </c>
      <c r="J74" s="56">
        <v>1</v>
      </c>
      <c r="K74" s="37">
        <v>1</v>
      </c>
      <c r="L74" s="59">
        <v>1</v>
      </c>
      <c r="M74" s="9">
        <v>1</v>
      </c>
      <c r="N74" s="12">
        <v>0</v>
      </c>
      <c r="O74" s="9">
        <v>1</v>
      </c>
      <c r="P74" s="10"/>
    </row>
    <row r="75" spans="1:16" ht="33.75">
      <c r="A75" s="4" t="s">
        <v>78</v>
      </c>
      <c r="B75" s="47">
        <v>1</v>
      </c>
      <c r="C75" s="5">
        <v>1</v>
      </c>
      <c r="D75" s="5">
        <v>1</v>
      </c>
      <c r="E75" s="5">
        <v>1</v>
      </c>
      <c r="F75" s="5">
        <v>1</v>
      </c>
      <c r="G75" s="5">
        <v>1</v>
      </c>
      <c r="H75" s="5">
        <v>1</v>
      </c>
      <c r="I75" s="5">
        <v>1</v>
      </c>
      <c r="J75" s="5">
        <v>1</v>
      </c>
      <c r="K75" s="40">
        <v>1</v>
      </c>
      <c r="L75" s="48">
        <v>0</v>
      </c>
      <c r="M75" s="48">
        <v>0</v>
      </c>
      <c r="N75" s="5">
        <v>1</v>
      </c>
      <c r="O75" s="5">
        <v>1</v>
      </c>
      <c r="P75" s="11"/>
    </row>
    <row r="76" spans="1:16">
      <c r="A76" s="13" t="s">
        <v>79</v>
      </c>
      <c r="B76" s="46">
        <f t="shared" ref="B76:O76" si="7">SUM(B73:B75)</f>
        <v>3</v>
      </c>
      <c r="C76" s="14">
        <f t="shared" si="7"/>
        <v>1</v>
      </c>
      <c r="D76" s="45">
        <f t="shared" si="7"/>
        <v>2</v>
      </c>
      <c r="E76" s="14">
        <f t="shared" si="7"/>
        <v>3</v>
      </c>
      <c r="F76" s="46">
        <f t="shared" si="7"/>
        <v>3</v>
      </c>
      <c r="G76" s="45">
        <f t="shared" si="7"/>
        <v>2</v>
      </c>
      <c r="H76" s="14">
        <f t="shared" si="7"/>
        <v>3</v>
      </c>
      <c r="I76" s="14">
        <f t="shared" si="7"/>
        <v>3</v>
      </c>
      <c r="J76" s="46">
        <f t="shared" si="7"/>
        <v>3</v>
      </c>
      <c r="K76" s="46">
        <f t="shared" si="7"/>
        <v>3</v>
      </c>
      <c r="L76" s="46">
        <f t="shared" si="7"/>
        <v>2</v>
      </c>
      <c r="M76" s="14">
        <f t="shared" si="7"/>
        <v>2</v>
      </c>
      <c r="N76" s="14">
        <f t="shared" si="7"/>
        <v>2</v>
      </c>
      <c r="O76" s="14">
        <f t="shared" si="7"/>
        <v>3</v>
      </c>
      <c r="P76" s="15">
        <f>AVERAGE(B76:O76)</f>
        <v>2.5</v>
      </c>
    </row>
    <row r="77" spans="1:16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11"/>
    </row>
    <row r="78" spans="1:16" ht="22.5">
      <c r="A78" s="8" t="s">
        <v>80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0"/>
    </row>
    <row r="79" spans="1:16" ht="22.5">
      <c r="A79" s="4" t="s">
        <v>81</v>
      </c>
      <c r="B79" s="47">
        <v>1</v>
      </c>
      <c r="C79" s="16">
        <v>0</v>
      </c>
      <c r="D79" s="5">
        <v>1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57">
        <v>1</v>
      </c>
      <c r="K79" s="16">
        <v>0</v>
      </c>
      <c r="L79" s="48">
        <v>0</v>
      </c>
      <c r="M79" s="16">
        <v>0</v>
      </c>
      <c r="N79" s="16">
        <v>0</v>
      </c>
      <c r="O79" s="16">
        <v>0</v>
      </c>
      <c r="P79" s="19"/>
    </row>
    <row r="80" spans="1:16" ht="22.5">
      <c r="A80" s="8" t="s">
        <v>82</v>
      </c>
      <c r="B80" s="37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56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7"/>
    </row>
    <row r="81" spans="1:16" ht="22.5">
      <c r="A81" s="4" t="s">
        <v>83</v>
      </c>
      <c r="B81" s="48">
        <v>0</v>
      </c>
      <c r="C81" s="16">
        <v>0</v>
      </c>
      <c r="D81" s="16">
        <v>0</v>
      </c>
      <c r="E81" s="16">
        <v>0</v>
      </c>
      <c r="F81" s="61">
        <v>1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1">
        <v>3</v>
      </c>
    </row>
    <row r="82" spans="1:16">
      <c r="A82" s="13" t="s">
        <v>84</v>
      </c>
      <c r="B82" s="46">
        <f t="shared" ref="B82:M82" si="8">SUM(B79:B81)</f>
        <v>1</v>
      </c>
      <c r="C82" s="18">
        <f t="shared" si="8"/>
        <v>0</v>
      </c>
      <c r="D82" s="14">
        <f t="shared" si="8"/>
        <v>1</v>
      </c>
      <c r="E82" s="18">
        <f t="shared" si="8"/>
        <v>0</v>
      </c>
      <c r="F82" s="80">
        <f>SUM(F79:F81)</f>
        <v>1</v>
      </c>
      <c r="G82" s="18">
        <f t="shared" si="8"/>
        <v>0</v>
      </c>
      <c r="H82" s="18">
        <f t="shared" si="8"/>
        <v>0</v>
      </c>
      <c r="I82" s="67">
        <f t="shared" si="8"/>
        <v>0</v>
      </c>
      <c r="J82" s="67">
        <f t="shared" si="8"/>
        <v>1</v>
      </c>
      <c r="K82" s="18">
        <f t="shared" si="8"/>
        <v>0</v>
      </c>
      <c r="L82" s="18">
        <f t="shared" si="8"/>
        <v>0</v>
      </c>
      <c r="M82" s="18">
        <f t="shared" si="8"/>
        <v>0</v>
      </c>
      <c r="N82" s="18">
        <f>M820</f>
        <v>0</v>
      </c>
      <c r="O82" s="18">
        <f>SUM(O79:O81)</f>
        <v>0</v>
      </c>
      <c r="P82" s="15">
        <f>AVERAGE(B82:O82)</f>
        <v>0.2857142857142857</v>
      </c>
    </row>
    <row r="83" spans="1:16">
      <c r="A83" s="35"/>
      <c r="B83" s="36"/>
      <c r="C83" s="37"/>
      <c r="D83" s="36"/>
      <c r="E83" s="37"/>
      <c r="F83" s="37"/>
      <c r="G83" s="37"/>
      <c r="H83" s="37"/>
      <c r="I83" s="37"/>
      <c r="J83" s="37"/>
      <c r="K83" s="38"/>
      <c r="L83" s="37"/>
      <c r="M83" s="37"/>
      <c r="N83" s="37"/>
      <c r="O83" s="37"/>
      <c r="P83" s="39"/>
    </row>
    <row r="84" spans="1:16" ht="15.75" thickBot="1">
      <c r="A84" s="35"/>
      <c r="B84" s="36"/>
      <c r="C84" s="37"/>
      <c r="D84" s="36"/>
      <c r="E84" s="37"/>
      <c r="F84" s="37"/>
      <c r="G84" s="37"/>
      <c r="H84" s="37"/>
      <c r="I84" s="37"/>
      <c r="J84" s="37"/>
      <c r="K84" s="38"/>
      <c r="L84" s="37"/>
      <c r="M84" s="37"/>
      <c r="N84" s="37"/>
      <c r="O84" s="37"/>
      <c r="P84" s="39"/>
    </row>
    <row r="85" spans="1:16" ht="15.75" thickBot="1">
      <c r="A85" s="4"/>
      <c r="B85" s="2" t="s">
        <v>0</v>
      </c>
      <c r="C85" s="2" t="s">
        <v>1</v>
      </c>
      <c r="D85" s="2" t="s">
        <v>2</v>
      </c>
      <c r="E85" s="2" t="s">
        <v>3</v>
      </c>
      <c r="F85" s="2" t="s">
        <v>4</v>
      </c>
      <c r="G85" s="2" t="s">
        <v>5</v>
      </c>
      <c r="H85" s="2" t="s">
        <v>6</v>
      </c>
      <c r="I85" s="2" t="s">
        <v>7</v>
      </c>
      <c r="J85" s="2" t="s">
        <v>8</v>
      </c>
      <c r="K85" s="2" t="s">
        <v>9</v>
      </c>
      <c r="L85" s="2" t="s">
        <v>10</v>
      </c>
      <c r="M85" s="2" t="s">
        <v>11</v>
      </c>
      <c r="N85" s="2" t="s">
        <v>12</v>
      </c>
      <c r="O85" s="2" t="s">
        <v>13</v>
      </c>
      <c r="P85" s="3" t="s">
        <v>14</v>
      </c>
    </row>
    <row r="86" spans="1:16">
      <c r="A86" s="13" t="s">
        <v>86</v>
      </c>
      <c r="B86" s="14">
        <f t="shared" ref="B86:O86" si="9">B6</f>
        <v>3</v>
      </c>
      <c r="C86" s="14">
        <f t="shared" si="9"/>
        <v>3</v>
      </c>
      <c r="D86" s="14">
        <f>D6</f>
        <v>2</v>
      </c>
      <c r="E86" s="14">
        <f t="shared" si="9"/>
        <v>3</v>
      </c>
      <c r="F86" s="14">
        <f>F6</f>
        <v>3</v>
      </c>
      <c r="G86" s="14">
        <f>G6</f>
        <v>3</v>
      </c>
      <c r="H86" s="14">
        <f t="shared" si="9"/>
        <v>3</v>
      </c>
      <c r="I86" s="14">
        <f t="shared" ref="I86:N86" si="10">I6</f>
        <v>3</v>
      </c>
      <c r="J86" s="14">
        <f t="shared" si="10"/>
        <v>3</v>
      </c>
      <c r="K86" s="14">
        <f t="shared" si="10"/>
        <v>3</v>
      </c>
      <c r="L86" s="14">
        <f t="shared" si="10"/>
        <v>2</v>
      </c>
      <c r="M86" s="14">
        <f t="shared" si="10"/>
        <v>2</v>
      </c>
      <c r="N86" s="14">
        <f t="shared" si="10"/>
        <v>3</v>
      </c>
      <c r="O86" s="14">
        <f t="shared" si="9"/>
        <v>3</v>
      </c>
      <c r="P86" s="43">
        <f t="shared" ref="P86:P97" si="11">AVERAGE(B86:O86)</f>
        <v>2.7857142857142856</v>
      </c>
    </row>
    <row r="87" spans="1:16">
      <c r="A87" s="13" t="s">
        <v>87</v>
      </c>
      <c r="B87" s="14">
        <f t="shared" ref="B87:O87" si="12">B12</f>
        <v>2</v>
      </c>
      <c r="C87" s="14">
        <f t="shared" si="12"/>
        <v>3</v>
      </c>
      <c r="D87" s="14">
        <f t="shared" si="12"/>
        <v>1</v>
      </c>
      <c r="E87" s="14">
        <f t="shared" si="12"/>
        <v>3</v>
      </c>
      <c r="F87" s="14">
        <f t="shared" si="12"/>
        <v>2</v>
      </c>
      <c r="G87" s="14">
        <f t="shared" si="12"/>
        <v>3</v>
      </c>
      <c r="H87" s="14">
        <f t="shared" si="12"/>
        <v>2</v>
      </c>
      <c r="I87" s="14">
        <f t="shared" si="12"/>
        <v>3</v>
      </c>
      <c r="J87" s="14">
        <f t="shared" si="12"/>
        <v>3</v>
      </c>
      <c r="K87" s="14">
        <f t="shared" si="12"/>
        <v>3</v>
      </c>
      <c r="L87" s="14">
        <f t="shared" si="12"/>
        <v>2</v>
      </c>
      <c r="M87" s="14">
        <f t="shared" si="12"/>
        <v>3</v>
      </c>
      <c r="N87" s="14">
        <f t="shared" si="12"/>
        <v>1</v>
      </c>
      <c r="O87" s="14">
        <f t="shared" si="12"/>
        <v>2</v>
      </c>
      <c r="P87" s="43">
        <f t="shared" si="11"/>
        <v>2.3571428571428572</v>
      </c>
    </row>
    <row r="88" spans="1:16">
      <c r="A88" s="13" t="s">
        <v>88</v>
      </c>
      <c r="B88" s="14">
        <f t="shared" ref="B88:O88" si="13">B18</f>
        <v>1</v>
      </c>
      <c r="C88" s="14">
        <f t="shared" si="13"/>
        <v>2</v>
      </c>
      <c r="D88" s="14">
        <f t="shared" si="13"/>
        <v>2</v>
      </c>
      <c r="E88" s="14">
        <f t="shared" si="13"/>
        <v>2</v>
      </c>
      <c r="F88" s="54">
        <f t="shared" si="13"/>
        <v>2</v>
      </c>
      <c r="G88" s="14">
        <f t="shared" si="13"/>
        <v>3</v>
      </c>
      <c r="H88" s="14">
        <f t="shared" si="13"/>
        <v>1</v>
      </c>
      <c r="I88" s="14">
        <f t="shared" si="13"/>
        <v>0</v>
      </c>
      <c r="J88" s="14">
        <f t="shared" si="13"/>
        <v>2</v>
      </c>
      <c r="K88" s="14">
        <f t="shared" si="13"/>
        <v>2</v>
      </c>
      <c r="L88" s="14">
        <f t="shared" si="13"/>
        <v>1</v>
      </c>
      <c r="M88" s="14">
        <f t="shared" si="13"/>
        <v>2</v>
      </c>
      <c r="N88" s="14">
        <f t="shared" si="13"/>
        <v>3</v>
      </c>
      <c r="O88" s="14">
        <f t="shared" si="13"/>
        <v>2</v>
      </c>
      <c r="P88" s="43">
        <f t="shared" si="11"/>
        <v>1.7857142857142858</v>
      </c>
    </row>
    <row r="89" spans="1:16">
      <c r="A89" s="13" t="s">
        <v>89</v>
      </c>
      <c r="B89" s="54">
        <f t="shared" ref="B89:O89" si="14">B36</f>
        <v>1.7999999999999998</v>
      </c>
      <c r="C89" s="14">
        <f t="shared" si="14"/>
        <v>1.9999999999999998</v>
      </c>
      <c r="D89" s="14">
        <f t="shared" si="14"/>
        <v>2.1999999999999997</v>
      </c>
      <c r="E89" s="14">
        <f t="shared" si="14"/>
        <v>2.6</v>
      </c>
      <c r="F89" s="14">
        <f t="shared" si="14"/>
        <v>2.4</v>
      </c>
      <c r="G89" s="14">
        <f t="shared" si="14"/>
        <v>2.8000000000000003</v>
      </c>
      <c r="H89" s="14">
        <f t="shared" si="14"/>
        <v>1.2</v>
      </c>
      <c r="I89" s="14">
        <f t="shared" si="14"/>
        <v>1.9999999999999998</v>
      </c>
      <c r="J89" s="14">
        <f t="shared" si="14"/>
        <v>1.5999999999999999</v>
      </c>
      <c r="K89" s="14">
        <f t="shared" si="14"/>
        <v>1.5999999999999999</v>
      </c>
      <c r="L89" s="14">
        <f t="shared" si="14"/>
        <v>2.8000000000000003</v>
      </c>
      <c r="M89" s="14">
        <f t="shared" si="14"/>
        <v>2.1999999999999997</v>
      </c>
      <c r="N89" s="14">
        <f t="shared" si="14"/>
        <v>1.9999999999999998</v>
      </c>
      <c r="O89" s="14">
        <f t="shared" si="14"/>
        <v>3.0000000000000004</v>
      </c>
      <c r="P89" s="43">
        <f t="shared" si="11"/>
        <v>2.1571428571428575</v>
      </c>
    </row>
    <row r="90" spans="1:16">
      <c r="A90" s="13" t="s">
        <v>90</v>
      </c>
      <c r="B90" s="14">
        <f t="shared" ref="B90:I90" si="15">B42</f>
        <v>1</v>
      </c>
      <c r="C90" s="14">
        <f t="shared" si="15"/>
        <v>3</v>
      </c>
      <c r="D90" s="14">
        <f t="shared" si="15"/>
        <v>2</v>
      </c>
      <c r="E90" s="14">
        <f t="shared" si="15"/>
        <v>3</v>
      </c>
      <c r="F90" s="14">
        <f t="shared" si="15"/>
        <v>2</v>
      </c>
      <c r="G90" s="14">
        <f t="shared" si="15"/>
        <v>1</v>
      </c>
      <c r="H90" s="14">
        <f t="shared" si="15"/>
        <v>2</v>
      </c>
      <c r="I90" s="14">
        <f t="shared" si="15"/>
        <v>1</v>
      </c>
      <c r="J90" s="14">
        <f t="shared" ref="J90:O90" si="16">J42</f>
        <v>2</v>
      </c>
      <c r="K90" s="14">
        <f t="shared" si="16"/>
        <v>3</v>
      </c>
      <c r="L90" s="14">
        <f t="shared" si="16"/>
        <v>3</v>
      </c>
      <c r="M90" s="14">
        <f t="shared" si="16"/>
        <v>2</v>
      </c>
      <c r="N90" s="14">
        <f t="shared" si="16"/>
        <v>3</v>
      </c>
      <c r="O90" s="14">
        <f t="shared" si="16"/>
        <v>3</v>
      </c>
      <c r="P90" s="43">
        <f t="shared" si="11"/>
        <v>2.2142857142857144</v>
      </c>
    </row>
    <row r="91" spans="1:16">
      <c r="A91" s="13" t="s">
        <v>91</v>
      </c>
      <c r="B91" s="14">
        <f t="shared" ref="B91:O91" si="17">B49</f>
        <v>3</v>
      </c>
      <c r="C91" s="14">
        <f t="shared" si="17"/>
        <v>3</v>
      </c>
      <c r="D91" s="14">
        <f t="shared" si="17"/>
        <v>3</v>
      </c>
      <c r="E91" s="14">
        <f t="shared" si="17"/>
        <v>3</v>
      </c>
      <c r="F91" s="14">
        <f t="shared" si="17"/>
        <v>3</v>
      </c>
      <c r="G91" s="14">
        <f t="shared" si="17"/>
        <v>3</v>
      </c>
      <c r="H91" s="14">
        <f t="shared" si="17"/>
        <v>3</v>
      </c>
      <c r="I91" s="14">
        <f t="shared" si="17"/>
        <v>3</v>
      </c>
      <c r="J91" s="14">
        <f t="shared" si="17"/>
        <v>3</v>
      </c>
      <c r="K91" s="14">
        <f t="shared" si="17"/>
        <v>3</v>
      </c>
      <c r="L91" s="14">
        <f t="shared" si="17"/>
        <v>3</v>
      </c>
      <c r="M91" s="14">
        <f t="shared" si="17"/>
        <v>3</v>
      </c>
      <c r="N91" s="14">
        <f t="shared" si="17"/>
        <v>3</v>
      </c>
      <c r="O91" s="14">
        <f t="shared" si="17"/>
        <v>3</v>
      </c>
      <c r="P91" s="43">
        <f t="shared" si="11"/>
        <v>3</v>
      </c>
    </row>
    <row r="92" spans="1:16">
      <c r="A92" s="13" t="s">
        <v>92</v>
      </c>
      <c r="B92" s="14">
        <f t="shared" ref="B92:O92" si="18">B55</f>
        <v>2</v>
      </c>
      <c r="C92" s="18">
        <f t="shared" si="18"/>
        <v>0</v>
      </c>
      <c r="D92" s="14">
        <f t="shared" si="18"/>
        <v>1</v>
      </c>
      <c r="E92" s="14">
        <f t="shared" si="18"/>
        <v>1</v>
      </c>
      <c r="F92" s="18">
        <f t="shared" si="18"/>
        <v>0</v>
      </c>
      <c r="G92" s="14">
        <f t="shared" si="18"/>
        <v>1</v>
      </c>
      <c r="H92" s="18">
        <f t="shared" si="18"/>
        <v>0</v>
      </c>
      <c r="I92" s="14">
        <f t="shared" si="18"/>
        <v>1</v>
      </c>
      <c r="J92" s="54">
        <f t="shared" si="18"/>
        <v>1</v>
      </c>
      <c r="K92" s="80">
        <f t="shared" si="18"/>
        <v>1</v>
      </c>
      <c r="L92" s="80">
        <f t="shared" si="18"/>
        <v>1</v>
      </c>
      <c r="M92" s="18">
        <f t="shared" si="18"/>
        <v>0</v>
      </c>
      <c r="N92" s="14">
        <f t="shared" si="18"/>
        <v>1</v>
      </c>
      <c r="O92" s="18">
        <f t="shared" si="18"/>
        <v>0</v>
      </c>
      <c r="P92" s="43">
        <f t="shared" si="11"/>
        <v>0.7142857142857143</v>
      </c>
    </row>
    <row r="93" spans="1:16">
      <c r="A93" s="13" t="s">
        <v>93</v>
      </c>
      <c r="B93" s="54">
        <f t="shared" ref="B93:O93" si="19">B61</f>
        <v>2</v>
      </c>
      <c r="C93" s="14">
        <f t="shared" si="19"/>
        <v>3</v>
      </c>
      <c r="D93" s="14">
        <f t="shared" si="19"/>
        <v>2</v>
      </c>
      <c r="E93" s="14">
        <f t="shared" si="19"/>
        <v>3</v>
      </c>
      <c r="F93" s="14">
        <f t="shared" si="19"/>
        <v>2</v>
      </c>
      <c r="G93" s="14">
        <f t="shared" si="19"/>
        <v>0</v>
      </c>
      <c r="H93" s="14">
        <f t="shared" si="19"/>
        <v>1</v>
      </c>
      <c r="I93" s="14">
        <f t="shared" si="19"/>
        <v>2</v>
      </c>
      <c r="J93" s="80">
        <f t="shared" si="19"/>
        <v>1</v>
      </c>
      <c r="K93" s="14">
        <f t="shared" si="19"/>
        <v>2</v>
      </c>
      <c r="L93" s="54">
        <f t="shared" si="19"/>
        <v>3</v>
      </c>
      <c r="M93" s="54">
        <f t="shared" si="19"/>
        <v>2</v>
      </c>
      <c r="N93" s="14">
        <f t="shared" si="19"/>
        <v>2</v>
      </c>
      <c r="O93" s="14">
        <f t="shared" si="19"/>
        <v>3</v>
      </c>
      <c r="P93" s="43">
        <f t="shared" si="11"/>
        <v>2</v>
      </c>
    </row>
    <row r="94" spans="1:16">
      <c r="A94" s="13" t="s">
        <v>94</v>
      </c>
      <c r="B94" s="14">
        <f t="shared" ref="B94:O94" si="20">B70</f>
        <v>2</v>
      </c>
      <c r="C94" s="14">
        <f t="shared" si="20"/>
        <v>1</v>
      </c>
      <c r="D94" s="14">
        <f t="shared" si="20"/>
        <v>1</v>
      </c>
      <c r="E94" s="14">
        <f t="shared" si="20"/>
        <v>3</v>
      </c>
      <c r="F94" s="14">
        <f t="shared" si="20"/>
        <v>2</v>
      </c>
      <c r="G94" s="14">
        <f t="shared" si="20"/>
        <v>3</v>
      </c>
      <c r="H94" s="14">
        <f t="shared" si="20"/>
        <v>2</v>
      </c>
      <c r="I94" s="14">
        <f t="shared" si="20"/>
        <v>1</v>
      </c>
      <c r="J94" s="14">
        <f t="shared" si="20"/>
        <v>3</v>
      </c>
      <c r="K94" s="14">
        <f t="shared" si="20"/>
        <v>2</v>
      </c>
      <c r="L94" s="14">
        <f t="shared" si="20"/>
        <v>1</v>
      </c>
      <c r="M94" s="14">
        <f t="shared" si="20"/>
        <v>2</v>
      </c>
      <c r="N94" s="14">
        <f t="shared" si="20"/>
        <v>2</v>
      </c>
      <c r="O94" s="14">
        <f t="shared" si="20"/>
        <v>2</v>
      </c>
      <c r="P94" s="43">
        <f t="shared" si="11"/>
        <v>1.9285714285714286</v>
      </c>
    </row>
    <row r="95" spans="1:16">
      <c r="A95" s="13" t="s">
        <v>95</v>
      </c>
      <c r="B95" s="14">
        <f t="shared" ref="B95:O95" si="21">B76</f>
        <v>3</v>
      </c>
      <c r="C95" s="14">
        <f t="shared" si="21"/>
        <v>1</v>
      </c>
      <c r="D95" s="14">
        <f t="shared" si="21"/>
        <v>2</v>
      </c>
      <c r="E95" s="14">
        <f t="shared" si="21"/>
        <v>3</v>
      </c>
      <c r="F95" s="14">
        <f t="shared" si="21"/>
        <v>3</v>
      </c>
      <c r="G95" s="14">
        <f t="shared" si="21"/>
        <v>2</v>
      </c>
      <c r="H95" s="14">
        <f t="shared" si="21"/>
        <v>3</v>
      </c>
      <c r="I95" s="14">
        <f t="shared" si="21"/>
        <v>3</v>
      </c>
      <c r="J95" s="14">
        <f t="shared" si="21"/>
        <v>3</v>
      </c>
      <c r="K95" s="14">
        <f t="shared" si="21"/>
        <v>3</v>
      </c>
      <c r="L95" s="14">
        <f t="shared" si="21"/>
        <v>2</v>
      </c>
      <c r="M95" s="14">
        <f t="shared" si="21"/>
        <v>2</v>
      </c>
      <c r="N95" s="14">
        <f t="shared" si="21"/>
        <v>2</v>
      </c>
      <c r="O95" s="14">
        <f t="shared" si="21"/>
        <v>3</v>
      </c>
      <c r="P95" s="43">
        <f t="shared" si="11"/>
        <v>2.5</v>
      </c>
    </row>
    <row r="96" spans="1:16">
      <c r="A96" s="13" t="s">
        <v>96</v>
      </c>
      <c r="B96" s="14">
        <f t="shared" ref="B96:O96" si="22">B82</f>
        <v>1</v>
      </c>
      <c r="C96" s="18">
        <f t="shared" si="22"/>
        <v>0</v>
      </c>
      <c r="D96" s="14">
        <f t="shared" si="22"/>
        <v>1</v>
      </c>
      <c r="E96" s="18">
        <f t="shared" si="22"/>
        <v>0</v>
      </c>
      <c r="F96" s="18">
        <f t="shared" si="22"/>
        <v>1</v>
      </c>
      <c r="G96" s="18">
        <f t="shared" si="22"/>
        <v>0</v>
      </c>
      <c r="H96" s="18">
        <f t="shared" si="22"/>
        <v>0</v>
      </c>
      <c r="I96" s="54">
        <f t="shared" si="22"/>
        <v>0</v>
      </c>
      <c r="J96" s="54">
        <f t="shared" si="22"/>
        <v>1</v>
      </c>
      <c r="K96" s="18">
        <f t="shared" si="22"/>
        <v>0</v>
      </c>
      <c r="L96" s="18">
        <f t="shared" si="22"/>
        <v>0</v>
      </c>
      <c r="M96" s="18">
        <f t="shared" si="22"/>
        <v>0</v>
      </c>
      <c r="N96" s="18">
        <f t="shared" si="22"/>
        <v>0</v>
      </c>
      <c r="O96" s="18">
        <f t="shared" si="22"/>
        <v>0</v>
      </c>
      <c r="P96" s="43">
        <f t="shared" si="11"/>
        <v>0.2857142857142857</v>
      </c>
    </row>
    <row r="97" spans="1:16" ht="15.75" thickBot="1">
      <c r="A97" s="34" t="s">
        <v>85</v>
      </c>
      <c r="B97" s="41">
        <f>AVERAGE(B86:B96)</f>
        <v>1.9818181818181819</v>
      </c>
      <c r="C97" s="41">
        <f t="shared" ref="C97:J97" si="23">AVERAGE(C86:C96)</f>
        <v>1.9090909090909092</v>
      </c>
      <c r="D97" s="41">
        <f t="shared" si="23"/>
        <v>1.7454545454545454</v>
      </c>
      <c r="E97" s="41">
        <f t="shared" si="23"/>
        <v>2.4181818181818184</v>
      </c>
      <c r="F97" s="41">
        <f t="shared" si="23"/>
        <v>2.0363636363636362</v>
      </c>
      <c r="G97" s="41">
        <f t="shared" si="23"/>
        <v>1.9818181818181819</v>
      </c>
      <c r="H97" s="41">
        <f t="shared" si="23"/>
        <v>1.6545454545454545</v>
      </c>
      <c r="I97" s="41">
        <f t="shared" si="23"/>
        <v>1.7272727272727273</v>
      </c>
      <c r="J97" s="41">
        <f t="shared" si="23"/>
        <v>2.1454545454545455</v>
      </c>
      <c r="K97" s="41">
        <f>AVERAGE(K86:K96)</f>
        <v>2.1454545454545455</v>
      </c>
      <c r="L97" s="41">
        <f>AVERAGE(L86:L96)</f>
        <v>1.8909090909090909</v>
      </c>
      <c r="M97" s="41">
        <f>AVERAGE(M86:M96)</f>
        <v>1.8363636363636362</v>
      </c>
      <c r="N97" s="41">
        <f>AVERAGE(N86:N96)</f>
        <v>2</v>
      </c>
      <c r="O97" s="41">
        <f>AVERAGE(O86:O96)</f>
        <v>2.1818181818181817</v>
      </c>
      <c r="P97" s="42">
        <f t="shared" si="11"/>
        <v>1.9753246753246749</v>
      </c>
    </row>
    <row r="99" spans="1:16">
      <c r="O99" s="44"/>
    </row>
  </sheetData>
  <mergeCells count="16">
    <mergeCell ref="L62:L63"/>
    <mergeCell ref="M62:M63"/>
    <mergeCell ref="N62:N63"/>
    <mergeCell ref="O62:O63"/>
    <mergeCell ref="P62:P63"/>
    <mergeCell ref="K62:K63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85" workbookViewId="0">
      <selection activeCell="A85" sqref="A1:XFD1048576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Pontuação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Domingues</dc:creator>
  <cp:lastModifiedBy>Carlos Domingues</cp:lastModifiedBy>
  <dcterms:created xsi:type="dcterms:W3CDTF">2019-01-31T16:08:09Z</dcterms:created>
  <dcterms:modified xsi:type="dcterms:W3CDTF">2023-02-03T18:09:17Z</dcterms:modified>
</cp:coreProperties>
</file>