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showPivotChartFilter="1" defaultThemeVersion="124226"/>
  <bookViews>
    <workbookView xWindow="0" yWindow="75" windowWidth="28755" windowHeight="12600"/>
  </bookViews>
  <sheets>
    <sheet name="SERVIDORES EM TELETRABALHO" sheetId="1" r:id="rId1"/>
    <sheet name="DEST. DE TELETRABALHO" sheetId="2" state="hidden" r:id="rId2"/>
    <sheet name="Plan3" sheetId="3" state="hidden" r:id="rId3"/>
  </sheet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L45" i="1"/>
  <c r="L13"/>
  <c r="H42" i="2"/>
  <c r="H41"/>
  <c r="H40"/>
  <c r="H39"/>
  <c r="H38"/>
  <c r="G42"/>
  <c r="G41"/>
  <c r="G40"/>
  <c r="G39"/>
  <c r="G38"/>
  <c r="E34"/>
  <c r="C34"/>
  <c r="B34"/>
  <c r="E42"/>
  <c r="E41"/>
  <c r="E40"/>
  <c r="E39"/>
  <c r="C42"/>
  <c r="C41"/>
  <c r="C40"/>
  <c r="C39"/>
  <c r="B42"/>
  <c r="B41"/>
  <c r="B40"/>
  <c r="B39"/>
  <c r="E38"/>
  <c r="C38"/>
  <c r="B38"/>
  <c r="C43" l="1"/>
  <c r="B43"/>
  <c r="E43"/>
</calcChain>
</file>

<file path=xl/sharedStrings.xml><?xml version="1.0" encoding="utf-8"?>
<sst xmlns="http://schemas.openxmlformats.org/spreadsheetml/2006/main" count="813" uniqueCount="483">
  <si>
    <t>Nº</t>
  </si>
  <si>
    <t>SERVIDOR</t>
  </si>
  <si>
    <t>REGIME DE TELETRABALHO</t>
  </si>
  <si>
    <t>LOTAÇÃO</t>
  </si>
  <si>
    <t>DATA DE INICIO</t>
  </si>
  <si>
    <t>PORTARIA INICIAL</t>
  </si>
  <si>
    <t>ÚLTIMA PRORROGAÇÃO</t>
  </si>
  <si>
    <t>DATA FIM</t>
  </si>
  <si>
    <t>SEÇÃO/SUBSEÇÃO DE LOTAÇÃO</t>
  </si>
  <si>
    <t>ACASSIA VILANOVA CARDOSO LISBOA</t>
  </si>
  <si>
    <t>SERVIÇO DE ATIVIDADES DESTACADAS/SAD/1A VARA/SSJBLA/SJMA</t>
  </si>
  <si>
    <t>16/2022</t>
  </si>
  <si>
    <t>SSJ - BALSAS</t>
  </si>
  <si>
    <t>REGIÃO</t>
  </si>
  <si>
    <t>QUANTITATIVO</t>
  </si>
  <si>
    <t>ADIJAN MEDEIROS BARROS</t>
  </si>
  <si>
    <t>SERVIÇO DE ATIVIDADES DESTACADAS/SAD/SECVA/VARA1/SSJCXS/SJMA</t>
  </si>
  <si>
    <t>49/2022</t>
  </si>
  <si>
    <t>SSJ - CAXIAS</t>
  </si>
  <si>
    <t>SEÇÃO JUDICIÁRIA DE SÃO LUIS</t>
  </si>
  <si>
    <t>SUPERVISOR DA SEÇÃO DE PROCESSAMENTO E PROCEDIMENTOSDIVERSOS/SEPOD/SECVA/10ª VARA/SJMA</t>
  </si>
  <si>
    <t>89/2022</t>
  </si>
  <si>
    <t>SJMA</t>
  </si>
  <si>
    <t>SSJ - IMPERATRIZ</t>
  </si>
  <si>
    <t>ALISSON EDUARDO PINHEIRO BENTO</t>
  </si>
  <si>
    <t>SEÇÃO DE PROCESSAMENTO E PROCEDIMENTOS DIVERSOS/SPOD/VARA1/SSJBBL/SJMA</t>
  </si>
  <si>
    <t>40/2022</t>
  </si>
  <si>
    <t>SSJ - BACABAL</t>
  </si>
  <si>
    <t>SSJ- BACABAL</t>
  </si>
  <si>
    <t>ANA CLEIDE NUNES DOS SANTOS</t>
  </si>
  <si>
    <t>ANA CRISTINA MARIZ</t>
  </si>
  <si>
    <t>SECRETARIA DA VARA/ SECVA/10ª VARA/SJMA</t>
  </si>
  <si>
    <t>92/2022</t>
  </si>
  <si>
    <t>APOIO AOS RELATORES - 1ª TURMA/APORE/SECTUR/TURREC/SJMA</t>
  </si>
  <si>
    <t>108/2021</t>
  </si>
  <si>
    <t>TOTAL:</t>
  </si>
  <si>
    <t xml:space="preserve">ANA CAROLINA RIBEIRO COSTA </t>
  </si>
  <si>
    <t>SERVIÇOS DE ATIVIDADES DESTACADAS/SAD/SECVA/6ª VARA/SJMA</t>
  </si>
  <si>
    <t>ANA GISELLE CARVALHO VELOSO NASCIMENTO RAMEIRO</t>
  </si>
  <si>
    <t>GABINETE DE JUIZ FEDERAL/GABJU/VARA1/SSJCXS/SJMA</t>
  </si>
  <si>
    <t>ANA LUIZA VIEIRA MÜLLER GOMES</t>
  </si>
  <si>
    <t>GABINETE DE JUIZ FEDERAL/GABJU/12ª VARA/SJMA</t>
  </si>
  <si>
    <t>128/2022</t>
  </si>
  <si>
    <t>ANA PAULA DE OLIVEIRA FERNANDES</t>
  </si>
  <si>
    <t>SEÇÃO DE MODERNIZAÇÃO ADMINISTRATIVA/SEMAD/SECAD/SJMA</t>
  </si>
  <si>
    <t>41/2022</t>
  </si>
  <si>
    <t xml:space="preserve">ANA TERESA FERNANDES CAMPOS </t>
  </si>
  <si>
    <t>SERVIÇO DE ATIVIDADES DESTACADAS/SAD/SECVA/10ª VARA/SJMA</t>
  </si>
  <si>
    <t>SEÇÃO DE EXECUÇÃO ORÇAMENTÁRIA E FINANCEIRA/SEOFI/NUCAF/SJMA</t>
  </si>
  <si>
    <t>ANTONIO JOSE DE SOUZA</t>
  </si>
  <si>
    <t>ASSISTENTE ADJUNTO III DO GABINETE DE JUIZ FEDERAL SUBSTITUTO/GAJUS/1ª VARA/SJMA</t>
  </si>
  <si>
    <t>75/2022</t>
  </si>
  <si>
    <t>AURIA MARIA VIEIRA DA SILVA</t>
  </si>
  <si>
    <t>6/2022</t>
  </si>
  <si>
    <t>CATIA ALVES ALMEIDA ROCHA</t>
  </si>
  <si>
    <t>SUPERVISORA DA SEÇÃO DE PROCESSAMENTO E PROCEDIMENTOS DIVERSOS/SEPOD/SECVA/9ª VARA/SJMA</t>
  </si>
  <si>
    <t>88/2022</t>
  </si>
  <si>
    <t>CEANE KELLY MARQUES PINTO DA SILVA</t>
  </si>
  <si>
    <t>ASSISTENTE ADJUNTO II DO APOIO AOS RELATORES - 2ª TURMA/APORE/SECTUR/TURREC/SJMA</t>
  </si>
  <si>
    <t>01/06/02022</t>
  </si>
  <si>
    <t>82/2022</t>
  </si>
  <si>
    <t>CELIA SILVA FARIA</t>
  </si>
  <si>
    <t>SECRETARIA ADMINISTRATIVA/SECAD/SJMA</t>
  </si>
  <si>
    <t>61/2022</t>
  </si>
  <si>
    <t>CIRLENE LECIA SOUSA SAMPAIO</t>
  </si>
  <si>
    <t>ASSISTENTE ADJUNTO III DO GABINETE DE JUIZ FEDERAL/GABJU/3ª VARA/SJMA</t>
  </si>
  <si>
    <t>99/2022</t>
  </si>
  <si>
    <t>DANIEL DE SOUZA CARNEIRO</t>
  </si>
  <si>
    <t>ASSESSORIA DE ANÁLISE E PARECERES JURÍDICOS/ASAPJ/SECAD/SJMA</t>
  </si>
  <si>
    <t>48/2022</t>
  </si>
  <si>
    <t>DEBORA SANTALUCIA FERNANDES</t>
  </si>
  <si>
    <t>SUPERVISORA DA SEÇÃO DE PROCESSAMENTO E PROCEDIMENTOS DIVERSOS/SEPOD/SECVA/1ª VARA /SJMA</t>
  </si>
  <si>
    <t>93/2022</t>
  </si>
  <si>
    <t>DENYSE TEIXEIRA ARAUJO</t>
  </si>
  <si>
    <t>SERVIÇO DE ATIVIDADES DESTACADAS/SAD/SECVA/VARA1/SSJBBL/SJMA</t>
  </si>
  <si>
    <t>16/2021</t>
  </si>
  <si>
    <t>19/2022</t>
  </si>
  <si>
    <t>ELIZABETH CONCEIÇÃO AZOUBEL MOREIRA</t>
  </si>
  <si>
    <t>SEÇÃO DE COMPRAS E CONTRATOS/SECOM/NUCAF/SECAD/SJMA</t>
  </si>
  <si>
    <t>73/2022</t>
  </si>
  <si>
    <t>NÚCLEO DE APOIO À COORDENAÇÃO/NUCOD/COJUES/SJMA</t>
  </si>
  <si>
    <t>FABIO REIS HENRIQUES</t>
  </si>
  <si>
    <t>SUPERVISOR DA SEÇÃO DE AUDITORIA DE GESTÃO DE PESSOAS/SEAUP/NUAUD/DIREF/SJMA</t>
  </si>
  <si>
    <t>97/2022</t>
  </si>
  <si>
    <t>FELIX VALOIS DE QUEIROZ JUNIOR</t>
  </si>
  <si>
    <t>SEÇÃO DE PROCESSAMENTO E PROCEDIMENTOS DIVERSOS/SEPOD/SECVA/1ªVARA/SSJBLA/SJMA</t>
  </si>
  <si>
    <t>56/2022</t>
  </si>
  <si>
    <t>FERNANDA MARIA CABRAL DA NOBREGA</t>
  </si>
  <si>
    <t>SEÇÃO DE ANALISE E CONFORMIDADE CONTABIL/SEACC/DIREF/SJMA</t>
  </si>
  <si>
    <t>50/2021</t>
  </si>
  <si>
    <t>FERNANDA LUZ MARTINS</t>
  </si>
  <si>
    <t>GABINETE DE JUIZ FEDERAL SUBSTITUTO/GAJUS/VARA1/SSJCXS/SJMA</t>
  </si>
  <si>
    <t>98/2021</t>
  </si>
  <si>
    <t xml:space="preserve">FERNANDO CASSIO FERNANDES DUARTE </t>
  </si>
  <si>
    <t>GABINETE DO JUIZ FERDERAL SUBSTITUTO/GAJUS/1ª VARA/SSJBLA/SJMA</t>
  </si>
  <si>
    <t>FRANCISCO ARAUJO BRAGA</t>
  </si>
  <si>
    <t>SERVIÇO DE ATIVIDADES DESTACADAS/SAD/SECVA/3ª VARA/SJMA</t>
  </si>
  <si>
    <t>80/2022</t>
  </si>
  <si>
    <t>FRANCISCO DAS CHAGAS DE CARVALHO CALDAS</t>
  </si>
  <si>
    <t>DIRETOR DO NÚCLEO DE AUDITORIA INTERNA/NUAUD/DIREF/SJMA</t>
  </si>
  <si>
    <t>113/2022</t>
  </si>
  <si>
    <t xml:space="preserve">FRANCISCO DE ASSIS SILVA SANTOS </t>
  </si>
  <si>
    <t>GABINETE DE JUIZ FEDERAL SUBSTITUTO/GAJUS/1ªVARA/SSJBLA/SJMA</t>
  </si>
  <si>
    <t>FRANCISCO FERNANDES SILVA COSTA</t>
  </si>
  <si>
    <t>FLAVIA BARROS RIBEIRO LIMA</t>
  </si>
  <si>
    <t>DIRETORIA DO FORO/DIREF/SJMA</t>
  </si>
  <si>
    <t>28/2022</t>
  </si>
  <si>
    <t>GEAZI LOPES DE ABREU</t>
  </si>
  <si>
    <t>OFICIAL DE GABINETE DE JUIZ FEDERAL SUBSTITUTO/GAJUS/1ª VARA/SSJITZ/SJMA</t>
  </si>
  <si>
    <t>148/2022</t>
  </si>
  <si>
    <t>GEDAIAS FRANCISCO DOS SANTOS</t>
  </si>
  <si>
    <t>SEÇÃO DE PROCESSAMENTO E PROCEDIMENTOS DIVERSOS/SPOD/SECVA/2ªVARA/SJMA</t>
  </si>
  <si>
    <t>35/2022</t>
  </si>
  <si>
    <t>GEORGE MIRANDA CASTRO</t>
  </si>
  <si>
    <t>NÚCLEO DE APOIO Á TURMA RECURSAL/NUTUR/SECTUR/TURREC/SJMA</t>
  </si>
  <si>
    <t>53/2022</t>
  </si>
  <si>
    <t>GEOVANE LEOCADIO DE ALMEIDA</t>
  </si>
  <si>
    <t>GISELLE MARIA NAUFEL DE SOUSA</t>
  </si>
  <si>
    <t>SUPERVISORA DA SEÇÃO DE PROTOCOLO E INFORMAÇÕES PROCESSUAIS/SEPIP/SECVA/8ª VARA/SJMA</t>
  </si>
  <si>
    <t>133/2022</t>
  </si>
  <si>
    <t>25/07//2023</t>
  </si>
  <si>
    <t>GRAZIELA MAGALHAES ANDRADE</t>
  </si>
  <si>
    <t>ASSISTENTE ADJUNTO III DO GABINETE DE JUIZ FEDERAL SUBSTITUTO/GAJUS/1ª VARA/SSJBBL/SJMA</t>
  </si>
  <si>
    <t>HENRIQUE FERREIRA LEMOS</t>
  </si>
  <si>
    <t>SERVIÇO DE ATIVIDADES DESTACADAS/SAD/COJUES/SJMA</t>
  </si>
  <si>
    <t>JOSÉ ABRAÃO INOCENTES ABREU</t>
  </si>
  <si>
    <t>ASSISTENTE ADJUNTO II DO SERVIÇO DE ATIVIDADES DESTACADAS/SAD/SECVA/1ª VARA/SJMA</t>
  </si>
  <si>
    <t>81/2022</t>
  </si>
  <si>
    <t>JOAO PEREIRA DA SILVA FILHO</t>
  </si>
  <si>
    <t>JONAS JOSE DE SOUSA</t>
  </si>
  <si>
    <t>JOSE AUGUSTO CUNHA PAIXAO</t>
  </si>
  <si>
    <t>SUPERVISOR DA SEÇÃO DE ANÁLISE E CONFORMIDADE CONTÁBIL/SEACC/DIREF /SJMA</t>
  </si>
  <si>
    <t>66/2022</t>
  </si>
  <si>
    <t>JOSEMAR MENDES DE SOUSA</t>
  </si>
  <si>
    <t>SEÇÃO DE PROTOCOLO, INFORMAÇÃO E SUPORTE ADMINISTRATIVO/SEPIS/SECVA/3ªVARA/SJMA</t>
  </si>
  <si>
    <t>122/2021</t>
  </si>
  <si>
    <t>JOSE RIBAMAR PEREIRA MARTINS</t>
  </si>
  <si>
    <t>SUPERVISOR DA SEÇÃO DE APOIO AOS JULGAMENTOS/SEAPJ/SECVA/7ª VARA/SJMA</t>
  </si>
  <si>
    <t>96/2022</t>
  </si>
  <si>
    <t xml:space="preserve">KILDARE CLEY MARINHO DE SOUZA  </t>
  </si>
  <si>
    <t>SECRETARIA ÚNICA DA TURMA RECURSAL/SECTUR/TURREC/SJMA</t>
  </si>
  <si>
    <t>KLYCIA PINHEIRO SILVA</t>
  </si>
  <si>
    <t>SEÇÃO DE PROCESSAMENTO, PROCEDIMENTOS DIVERSOS E EXECUÇÕES/SEPEX/SECVA/3ªVARA/SJMA</t>
  </si>
  <si>
    <t>57/2022</t>
  </si>
  <si>
    <t>LIA MARA SOBRAL BRITO SILVEIRA</t>
  </si>
  <si>
    <t>25/2022</t>
  </si>
  <si>
    <t>LIANA CECÍLIA RAPOSO SILVA</t>
  </si>
  <si>
    <t>SEÇÃO DE PROCESSAMENTO, PROCEDIMENTOS DIVERSOS E EXECUÇÕES/SEPEX/SECVA/3ª VARA/SJMA</t>
  </si>
  <si>
    <t>115/2022</t>
  </si>
  <si>
    <t>LEONARDO BARBOSA BESERRA</t>
  </si>
  <si>
    <t>GABINETE DE JUIZ FEDERAL SUBSTITUTO/GAJUS/VARA1/SSJBBL/SJMA</t>
  </si>
  <si>
    <t>18/2022</t>
  </si>
  <si>
    <t>LUCAS SERRA PALMEIRA</t>
  </si>
  <si>
    <t>GABINETE DE JUIZ FEDERAL SUBSTITUTO/GAJUS/5ª VARA/SJMA</t>
  </si>
  <si>
    <t>74/2022</t>
  </si>
  <si>
    <t>LÚCIA DE FÁTIMA DO VALE GOMES</t>
  </si>
  <si>
    <t>146/2022</t>
  </si>
  <si>
    <t>LUIS CARLOS SOUSA JUNIOR</t>
  </si>
  <si>
    <t>SEÇÃO DE AUDITORIA DE GESTÃO ADMINISTRATIVA E CONTÁBIL/SEAUG/NUAUD/DIREF/SJMA</t>
  </si>
  <si>
    <t>72/2022</t>
  </si>
  <si>
    <t>MAÍSA BRITO PASSOS</t>
  </si>
  <si>
    <t>51/2022</t>
  </si>
  <si>
    <t>94/2022</t>
  </si>
  <si>
    <t>MARIA DAS GRACAS DE FREITAS MORAES</t>
  </si>
  <si>
    <t>SEÇÃO DE PROTOCOLO E INFORMAÇÕES PROCESSUAIS/SEPIP/SECVA/6ª VARA/SJMA</t>
  </si>
  <si>
    <t>64/2022</t>
  </si>
  <si>
    <t>MARIANA TAVARES SILVA SOUZA</t>
  </si>
  <si>
    <t>MÁRCIA HELENA PEREIRA DA SILVA</t>
  </si>
  <si>
    <t>APOIO AOS RELATORES-1ª TURMA/APORE/SECTUR/TURREC/SJMA</t>
  </si>
  <si>
    <t>52/2022</t>
  </si>
  <si>
    <t>MARCIO ASEVEDO SARAIVA</t>
  </si>
  <si>
    <t>SEÇÃO DE PROTOCOLO E INFORMAÇÕES PROCESSUAIS/SEPIP/SECVA/VARA1/SSJBBL/SJMA</t>
  </si>
  <si>
    <t>55/2022</t>
  </si>
  <si>
    <t>MARCIO CARNEIRO DE MESQUITA JUNIOR</t>
  </si>
  <si>
    <t>GABINETE DO JUIZ FEDERAL/GABJU/1ªVARA/SSJBLA/SJMA</t>
  </si>
  <si>
    <t>113/2021</t>
  </si>
  <si>
    <t>MARCUS VINICIUS CARVALHO DA SILVA SOUSA</t>
  </si>
  <si>
    <t>SERVIÇO DE ATIVIDADES DESTACADAS/SAD/SECVA/1ª VARA/SSJBLA/SJMA</t>
  </si>
  <si>
    <t>46/2022</t>
  </si>
  <si>
    <t>MARIA ELIZABETH DE NAZARÉ BULCÃO</t>
  </si>
  <si>
    <t>42/2022</t>
  </si>
  <si>
    <t>MILSON DOUGLAS ARAÚJO ALVES</t>
  </si>
  <si>
    <t>44/2022</t>
  </si>
  <si>
    <t>SERVIÇOS DE ATIVIDADES DESTACADAS/SAD/SECVA/VARA1/SSJBBL/SJMA</t>
  </si>
  <si>
    <t>ORIANA DE ARAUJO E SILVA CASTELO BRANCO</t>
  </si>
  <si>
    <t>SERVIÇO DE ATIVIDADES DESTACADAS/SAD/SECVA/1ª VARA/SJMA</t>
  </si>
  <si>
    <t>135/2022</t>
  </si>
  <si>
    <t>PACELLY NUNES DINIZ</t>
  </si>
  <si>
    <t>GABINETE DE JUIZ FEDERAL/GABJU/7ª VARA/SJMA</t>
  </si>
  <si>
    <t>132/2022</t>
  </si>
  <si>
    <t>RENATA DE ARAUJO PAULA</t>
  </si>
  <si>
    <t>RONALD ANTONIO PINHEIRO FILHO</t>
  </si>
  <si>
    <t>GABINETE DE JUIZ FEDERAL SUBSTITUTO/GAJUS/1A VARA/SSJBLA/SJMA</t>
  </si>
  <si>
    <t>20/2022</t>
  </si>
  <si>
    <t>SAMOEL SILVA DINIZ</t>
  </si>
  <si>
    <t>SUPERVISOR DA SEÇÃO DE SUPORTE ADMINISTRATIVO/SESUD/SECVA/9ª VARA/SJMA</t>
  </si>
  <si>
    <t>134/2022</t>
  </si>
  <si>
    <t>SAULO PRAZERES COSTA</t>
  </si>
  <si>
    <t>ASSISTENTE ADJUNTO II DO NÚCLEO DE AUDITORIA INTERNA/NUAUD/DIREF /SJMA</t>
  </si>
  <si>
    <t>100/2022</t>
  </si>
  <si>
    <t>SÉRGIO AGUIAR SOUZA</t>
  </si>
  <si>
    <t>SERVIÇO DE ATIVIDADES DESTACADAS/SAD/SECVA/5ªVARA/SJMA</t>
  </si>
  <si>
    <t>43/2022</t>
  </si>
  <si>
    <t>SOLANGE SWIATEK CARRENHO MIRANDA</t>
  </si>
  <si>
    <t>SUPERVISORA DA SEÇÃO DE SUPORTE ADMINISTRATIVO/SESUD/SECVA/1ª VARA/SJMA</t>
  </si>
  <si>
    <t>125/2022</t>
  </si>
  <si>
    <t>TALYTA DIAS REIS OLIVEIRA</t>
  </si>
  <si>
    <t>TATIANA MARIA NAUFEL CAVALCANTE</t>
  </si>
  <si>
    <t>SEÇÃO DE SUPORTE ADMINISTRATIVO/SESUD/SECVA/6ª VARA/SJMA</t>
  </si>
  <si>
    <t>63/2022</t>
  </si>
  <si>
    <t>TEREZINHA DE JESUS ARAUJO</t>
  </si>
  <si>
    <t>THAIS RAMOS DE SOUSA ALENCAR</t>
  </si>
  <si>
    <t>47/2022</t>
  </si>
  <si>
    <t>THIAGO PEREIRA AGUIAR</t>
  </si>
  <si>
    <t>OFICIAL DO GABINETE DE JUIZ FEDERAL SUBSTITUTO/GAJUS/9ª VARA/SJMA</t>
  </si>
  <si>
    <t>103/2022</t>
  </si>
  <si>
    <t>THIAGO SERRA RIBEIRO BARROS</t>
  </si>
  <si>
    <t>136/2022</t>
  </si>
  <si>
    <t>TONY CHARLYS CARVALHO OLIVEIRA</t>
  </si>
  <si>
    <t>SEÇÃO DE APOIO AO JULGAMENTO/SEJUL/NUTUR/SECTUR/TURREC/SJMA</t>
  </si>
  <si>
    <t>50/2022</t>
  </si>
  <si>
    <t>SEÇÃO DE SUPORTE ADMINISTRATIVO E OPERACIONAL/SESAP/SSJBLA/SJMA</t>
  </si>
  <si>
    <t>JAIR SANTOS DE OLIVEIRA</t>
  </si>
  <si>
    <t>SERVIÇO DE ATIVIDADES DESTACADAS/SAD/SECVA/VARA2/SSJITZ/SJMA</t>
  </si>
  <si>
    <t>SEÇÃO DE PROCESSAMENTO E PROCEDIMENTOS DIVERSOS/SEPOD/SECVA/7ª VARA/SJMA</t>
  </si>
  <si>
    <t>GABINETE DE JUIZ FEDERAL SUBSTITUTO/GAJUS/3ª VARA/SJMA</t>
  </si>
  <si>
    <t>SEÇÃO DE PROCESSAMENTO E PROCEDIMENTOS DIVERSOS/SEPOD/SECVA/VARA1/SSJCXS/SJMA</t>
  </si>
  <si>
    <t>SEÇÃO DE SUPORTE ADMINISTRATIVO E OPERACIONAL/SESAP/DISUB/SSJCXS/SJMA</t>
  </si>
  <si>
    <t>SEÇÃO DE SUPORTE ADMINISTRATIVO/SESUD/SECVA/VARA1/SSJCXS/SJMA</t>
  </si>
  <si>
    <t>SEÇÃO DE EXECUÇÕES/SEXEC/SECVA/VARA2/SSJITZ/SJMA</t>
  </si>
  <si>
    <t>GABINETE DE JUIZ FEDERAL/GABJU/VARA2/SSJITZ/SJMA</t>
  </si>
  <si>
    <t>SEÇÃO DE PROTOCOLO E INFORMAÇÕES PROCESSUAIS/SEPIP/SECVA/5ª VARA/SJMA</t>
  </si>
  <si>
    <t>ELSON PEREIRA DA SILVA</t>
  </si>
  <si>
    <t>MICHELLA COELHO DE SANTANA</t>
  </si>
  <si>
    <t>SERVIÇO DE ATIVIDADES DESTACADAS/SAD/SECVA/12ª VARA/SJMA</t>
  </si>
  <si>
    <t>CLAUDIO RIBAMAR DA SILVEIRA PEREIRA</t>
  </si>
  <si>
    <t>SERVIÇO DE ATIVIDADES DESTACADAS/SAD/SECVA/7ª VARA/SJMA</t>
  </si>
  <si>
    <t>ILEANA PEREIRA MOTA MAGALHAES</t>
  </si>
  <si>
    <t>GABINETE DE JUIZ FEDERAL/GABJU/1ª VARA/SJMA</t>
  </si>
  <si>
    <t>165-2022</t>
  </si>
  <si>
    <t>153-2022</t>
  </si>
  <si>
    <t>175-2022</t>
  </si>
  <si>
    <t>178-2022</t>
  </si>
  <si>
    <t>161/2022</t>
  </si>
  <si>
    <t>166/2022</t>
  </si>
  <si>
    <t>177/2022</t>
  </si>
  <si>
    <t>171/2022</t>
  </si>
  <si>
    <t>179/2022</t>
  </si>
  <si>
    <t>157/2022</t>
  </si>
  <si>
    <t>152/2022</t>
  </si>
  <si>
    <t>170/2022</t>
  </si>
  <si>
    <t>180/2022</t>
  </si>
  <si>
    <t>176/2022</t>
  </si>
  <si>
    <t>174/2022</t>
  </si>
  <si>
    <t>150/2022</t>
  </si>
  <si>
    <t>VERIDIANO ALVES OLIVEIRA</t>
  </si>
  <si>
    <t>MICHELLE PEREIRA DE MOURA</t>
  </si>
  <si>
    <t>Oficial de Gabinete do Apoio aos Relatores – 1ª Turma/APORE/SECTUR/TURREC/SJMA</t>
  </si>
  <si>
    <t>188/2022</t>
  </si>
  <si>
    <t>LUCÉLIA BRILHANTE DE LIMA</t>
  </si>
  <si>
    <t>189/2022</t>
  </si>
  <si>
    <t>Lotação</t>
  </si>
  <si>
    <t>Qtde total de Servidores</t>
  </si>
  <si>
    <t>%</t>
  </si>
  <si>
    <t>Turma Recursal/TURREC/SJMA</t>
  </si>
  <si>
    <t>1ª VARA/1ª VARA/SJMA</t>
  </si>
  <si>
    <t>2ª VARA/2ª VARA/SJMA</t>
  </si>
  <si>
    <t>3ª VARA/3ª VARA/SJMA</t>
  </si>
  <si>
    <t>4ª VARA/4ª VARA/SJMA</t>
  </si>
  <si>
    <t>5ª VARA/5ª VARA/SJMA</t>
  </si>
  <si>
    <t>6ª VARA/6ª VARA/SJMA</t>
  </si>
  <si>
    <t>7ª VARA (JEF)/7ª VARA/SJMA</t>
  </si>
  <si>
    <t>8ª VARA FEDERAL/8ª VARA/SJMA</t>
  </si>
  <si>
    <t>11ª VARA FEDERAL/11ª VARA/SJMA</t>
  </si>
  <si>
    <t>13ª VARA FEDERAL/13ª VARA/SJMA</t>
  </si>
  <si>
    <t>1ª VARA/SSJITZ/SJMA</t>
  </si>
  <si>
    <t>2ª VARA/SSJITZ/SJMA</t>
  </si>
  <si>
    <t>Diretoria do Foro/DIREF/SJMA</t>
  </si>
  <si>
    <t>Total</t>
  </si>
  <si>
    <t>Subseção Judiciária de Bacabal/SSJBBL/SJMA</t>
  </si>
  <si>
    <t>DISTRIBUIÇÃO DOS SERVIDORES EM TELETRABALHO NA SEÇÃO E SUBSEÇÕES JUDICIÁRIAS DO MARANHÃO</t>
  </si>
  <si>
    <t>TRIBUNAL REGIONAL FEDERAL DA 1ª REGIÃO - TRF1</t>
  </si>
  <si>
    <t>SERVIDORES EM TELETRABALHO NA SEÇÃO E SUBSEÇÕES JUDICIÁRIAS DO MARANHÃO</t>
  </si>
  <si>
    <t>Subseção Judiiciaria de Imperatriz</t>
  </si>
  <si>
    <t>Subseção Judiiciaria de Balsas</t>
  </si>
  <si>
    <t>Subseção Judiiciaria de Bacabal</t>
  </si>
  <si>
    <t>Subseção Judiiciaria de Caxias</t>
  </si>
  <si>
    <t>Seção Judiciaria do Maranhão</t>
  </si>
  <si>
    <t>Diretoria da Subseção
Judiciária/DISUB/SSJITZ/SJMA</t>
  </si>
  <si>
    <t>Subseção Judiciária de 
Caxias/SSJCXS/SJMA</t>
  </si>
  <si>
    <t>Subseção Judiciária de 
Balsas/SSJBLA/SJMA</t>
  </si>
  <si>
    <t>217/2022</t>
  </si>
  <si>
    <t>BRUNO LISBOA CHAGAS</t>
  </si>
  <si>
    <t>216/2022</t>
  </si>
  <si>
    <t>LOURDILENE DE FATIMA MORAES SEREJO</t>
  </si>
  <si>
    <t>215/2022</t>
  </si>
  <si>
    <t>ACRISIO SOARES MOTA</t>
  </si>
  <si>
    <t>214/2022</t>
  </si>
  <si>
    <t>CHRISTIAN HUDSON PEREIRA LIMA</t>
  </si>
  <si>
    <t xml:space="preserve">213/2022 </t>
  </si>
  <si>
    <t>ANDREA DE ABREU BARROS</t>
  </si>
  <si>
    <t>211/2022</t>
  </si>
  <si>
    <t>FRANCY ARRUDA VALENTE DE FIGUEIREDO</t>
  </si>
  <si>
    <t>212/2022</t>
  </si>
  <si>
    <t>RENATO LEITE SERRA</t>
  </si>
  <si>
    <t>200/2022</t>
  </si>
  <si>
    <t>MARCELA COSTA SANTOS</t>
  </si>
  <si>
    <t>REGINA MARIA TEIXEIRA LIMA</t>
  </si>
  <si>
    <t>FLAVIA CASTELLO BRANCO</t>
  </si>
  <si>
    <t>SEÇÃO DE CADASTRO DE PESSOAL/SECAP/NUCGP/SECAD/SJMA</t>
  </si>
  <si>
    <t>FÁBIO HENRIQUE FERREIRA DA SILVA</t>
  </si>
  <si>
    <t>199/2022</t>
  </si>
  <si>
    <t>198/2022</t>
  </si>
  <si>
    <t>197/2022</t>
  </si>
  <si>
    <t>196/2022</t>
  </si>
  <si>
    <t>MELQUESEDC PONTES ARAUJO</t>
  </si>
  <si>
    <t>SEÇÃO DE PAGAMENTO DE PESSOAL/SEPAG/NUCGP/SECAD/SJMA</t>
  </si>
  <si>
    <t>MARIA EUNICE LIMA REINALDO DOMINICI</t>
  </si>
  <si>
    <t>195/2022</t>
  </si>
  <si>
    <t>194/2022</t>
  </si>
  <si>
    <t>SEÇÃO DE SUPORTE ADMINISTRATIVO/SESUD/SECVA/VARA2/SSJITZ/SJMA</t>
  </si>
  <si>
    <t>190/2022</t>
  </si>
  <si>
    <t>OSWALDO DA SILVA SOARES NETO</t>
  </si>
  <si>
    <t>SEÇÃO DE SUPORTE ADMINISTRATIVO/SESUD/SECVA/5ª VARA/SJMA</t>
  </si>
  <si>
    <t>193/2022</t>
  </si>
  <si>
    <t>ARTHUR PONTES DA FONSECA</t>
  </si>
  <si>
    <t>SEÇÃO DE EXECUÇÕES/SEXEC/SECVA/8ª VARA/SJMA</t>
  </si>
  <si>
    <t>192/2022</t>
  </si>
  <si>
    <t>ELIZA ARY DE MEDEIROS PEIXOTO</t>
  </si>
  <si>
    <t>NÚCLEO DE GESTÃO DE PESSOAS/NUCGP/SECAD/SJMA</t>
  </si>
  <si>
    <t>191/2022</t>
  </si>
  <si>
    <t>TOTAL</t>
  </si>
  <si>
    <t>Qtde de servidores em teletrabalho Integral (30%). Resolução 58/2021</t>
  </si>
  <si>
    <t>Qtde de servidores em teletrabalho Híbrido (70% ou mais). Resolução 58/2021</t>
  </si>
  <si>
    <t>Teletrabalho Integral</t>
  </si>
  <si>
    <t>Teletrabalho Híbrido</t>
  </si>
  <si>
    <t>%.</t>
  </si>
  <si>
    <r>
      <rPr>
        <b/>
        <sz val="11"/>
        <rFont val="Arial"/>
        <family val="2"/>
      </rPr>
      <t>SECRETARIA
ADMINISTRATIVA/SECAD/SJMA</t>
    </r>
  </si>
  <si>
    <r>
      <rPr>
        <b/>
        <sz val="11"/>
        <rFont val="Arial"/>
        <family val="2"/>
      </rPr>
      <t>Núcleo de Gestão de
pessoas/NUCGP/SECAD/SJMA</t>
    </r>
  </si>
  <si>
    <r>
      <rPr>
        <b/>
        <sz val="11"/>
        <rFont val="Arial"/>
        <family val="2"/>
      </rPr>
      <t>Núcleo
Judiciário/NUCJU/SECAD/SJMA</t>
    </r>
  </si>
  <si>
    <r>
      <rPr>
        <b/>
        <sz val="11"/>
        <rFont val="Arial"/>
        <family val="2"/>
      </rPr>
      <t>Núcleo de Administração Financeira
e Patrimonial/NUCAF/SECAD/SJMA</t>
    </r>
  </si>
  <si>
    <r>
      <rPr>
        <b/>
        <sz val="11"/>
        <rFont val="Arial"/>
        <family val="2"/>
      </rPr>
      <t>Núcleo de Tecnologia da
Informação/NUTEC/SECAD/SJMA</t>
    </r>
  </si>
  <si>
    <r>
      <rPr>
        <b/>
        <sz val="11"/>
        <rFont val="Arial"/>
        <family val="2"/>
      </rPr>
      <t>Núcleo de Auditoria
Interna/NUAUD/DIREF/SJMA</t>
    </r>
  </si>
  <si>
    <r>
      <rPr>
        <b/>
        <sz val="11"/>
        <rFont val="Arial"/>
        <family val="2"/>
      </rPr>
      <t>Núcleo de Apoio à
Coordenação/NUCOD/COJUES/SJMA</t>
    </r>
  </si>
  <si>
    <r>
      <rPr>
        <b/>
        <sz val="11"/>
        <rFont val="Arial"/>
        <family val="2"/>
      </rPr>
      <t>Núcleo de administração de Serviços
Gerais/NUASG/SECAD/SJMA</t>
    </r>
  </si>
  <si>
    <r>
      <rPr>
        <b/>
        <sz val="11"/>
        <rFont val="Arial"/>
        <family val="2"/>
      </rPr>
      <t>9ª VARA FEDERAL (JEF)/9ª
VARA/SJMA</t>
    </r>
  </si>
  <si>
    <r>
      <rPr>
        <b/>
        <sz val="11"/>
        <rFont val="Arial"/>
        <family val="2"/>
      </rPr>
      <t>10ª VARA FEDERAL (JEF)/10ª
VARA/SJMA</t>
    </r>
  </si>
  <si>
    <r>
      <rPr>
        <b/>
        <sz val="11"/>
        <rFont val="Arial"/>
        <family val="2"/>
      </rPr>
      <t>12ª VARA FEDERAL (JEF)/12ª
VARA/SJMA</t>
    </r>
  </si>
  <si>
    <t>Valores</t>
  </si>
  <si>
    <t>.Qtde total de Servidores</t>
  </si>
  <si>
    <t>.Teletrabalho Híbrido</t>
  </si>
  <si>
    <t>.Teletrabalho Integral</t>
  </si>
  <si>
    <t>LORENA DE CASSIA FERNANDES TORRES BRAGA</t>
  </si>
  <si>
    <t>SANDRA MARBOURE DE MELO VIANA</t>
  </si>
  <si>
    <t>SHERLON ADLEY TRINDADE DA SILVA</t>
  </si>
  <si>
    <t>BRAITNER IZAIAS CUNHA DO NASCIMENTO</t>
  </si>
  <si>
    <t>223/2022</t>
  </si>
  <si>
    <t>156/2022</t>
  </si>
  <si>
    <t>219/2022</t>
  </si>
  <si>
    <t>224/2022</t>
  </si>
  <si>
    <t>SEÇÃO DE BEM-ESTAR SOCIAL/SEBES/NUCGP/SECAD/SJMA</t>
  </si>
  <si>
    <t>SERVIÇO DE CONTROLADORIA/SERCON/NUCAF/SECAD/SJMA</t>
  </si>
  <si>
    <t>GABINETE DE JUIZ FEDERAL/GABJU/5ª VARA/SJMA</t>
  </si>
  <si>
    <t>SERVIÇO DE ATIVIDADES DESTACADAS/SAD/SECVA/5ª VARA/SJMA</t>
  </si>
  <si>
    <t>SEÇÃO DE LEGISLAÇÃO DE PESSOAL/SELEP/NUCGP/SECAD/SJMA</t>
  </si>
  <si>
    <t>THERENA CORREIA LIMA SOUSA</t>
  </si>
  <si>
    <t>INTEGRAL</t>
  </si>
  <si>
    <t>GABINETE DE JUIZ FEDERAL SUBSTITUTO/GAJUS/12ª VARA/SJMA</t>
  </si>
  <si>
    <t>249/2022</t>
  </si>
  <si>
    <t>243/2022</t>
  </si>
  <si>
    <t>SUE ANNE BACELAR MARQUES</t>
  </si>
  <si>
    <t>GABINETE DE JUIZ FEDERAL/GABJU/2ª VARA/SJMA</t>
  </si>
  <si>
    <t>228/2022</t>
  </si>
  <si>
    <t>FABIO MENDONCA SANTIAGO</t>
  </si>
  <si>
    <t>HÍBRIDO</t>
  </si>
  <si>
    <t>250/2022</t>
  </si>
  <si>
    <t>KALINA VALERIA BASTOS PEDROZA SOUZA</t>
  </si>
  <si>
    <t>SEÇÃO DE PROTOCOLO E INFORMAÇÕES PROCESSUAIS/SEPIP/SECVA/4ª VARA/SJMA</t>
  </si>
  <si>
    <t>235/2022</t>
  </si>
  <si>
    <t>HÍBIRDO</t>
  </si>
  <si>
    <t>231/2022</t>
  </si>
  <si>
    <t>83/2022</t>
  </si>
  <si>
    <t>244/2022</t>
  </si>
  <si>
    <t>18/10/202</t>
  </si>
  <si>
    <t>LUCIANO AUGUSTO LINHARES SANTOS</t>
  </si>
  <si>
    <t>254/2022</t>
  </si>
  <si>
    <t>JOSE ENES BARBOSA NETO</t>
  </si>
  <si>
    <t>238/2022</t>
  </si>
  <si>
    <t>294/2022</t>
  </si>
  <si>
    <t>269/2022</t>
  </si>
  <si>
    <t>* O servidor em destaque JOSEMAR MENDES DE SOUSA participou do regime de teletrabalho até 09/11/2022, não havendo solicitação para renovação de suas atividades laborais no regime. No entanto, optou-se por incluí-lo na planilha deste mês, para fins de informação.</t>
  </si>
  <si>
    <t>* O servidor em destaque MARCIO CARNEIRO DE MESQUITA JUNIOR participou do regime de teletrabalho até 10/11/2022, não havendo solicitação para renovação de suas atividades laborais no regime. No entanto, optou-se por incluí-lo na planilha deste mês, para fins de informação.</t>
  </si>
  <si>
    <t>TELIA LUETE CASTRO GUIMARAES</t>
  </si>
  <si>
    <t>CENTRAL DE MANDADOS/CEMAN/NUCJU/SECAD/SJMA</t>
  </si>
  <si>
    <t>276/2022</t>
  </si>
  <si>
    <t>CARLOS AUGUSTO FARIAS CARVALHO JUNIOR</t>
  </si>
  <si>
    <t>GABINETE DE JUIZ FEDERAL SUBSTITUTO/GAJUS/13ª VARA/SJMA</t>
  </si>
  <si>
    <t>293/2022</t>
  </si>
  <si>
    <t>THALES DE CASTRO TORRES</t>
  </si>
  <si>
    <t>304/2022</t>
  </si>
  <si>
    <t>RODRIGO DANUZIO FERREIRA DINIZ</t>
  </si>
  <si>
    <t>GABINETE DE JUIZ FEDERAL/GABJU/13ª VARA/SJMA</t>
  </si>
  <si>
    <t>299/2022</t>
  </si>
  <si>
    <t>EZIO EMMANOEL FARAH</t>
  </si>
  <si>
    <t>292/2022</t>
  </si>
  <si>
    <t>FERNANDA CAROLINA ALMEIDA ARAUJO CORREA</t>
  </si>
  <si>
    <t>GABINETE DE JUIZ FEDERAL/GABJU/8ª VARA/SJMA</t>
  </si>
  <si>
    <t>259/2022</t>
  </si>
  <si>
    <t>JOSE DE RIBAMAR PINHEIRO BARBOSA JUNIOR</t>
  </si>
  <si>
    <t>SEÇÃO DE APOIO A JULGAMENTOS/SEAPJ/SECVA/9ª VARA/SJMA</t>
  </si>
  <si>
    <t>260/2022</t>
  </si>
  <si>
    <t>SEÇÃO DE APOIO AOS JULGAMENTOS/SEAPJ/SECVA/7ª VARA/SJMA</t>
  </si>
  <si>
    <t>230/2022</t>
  </si>
  <si>
    <t>WANESSA RAPHAELY LIMA PAZ</t>
  </si>
  <si>
    <t>237/2022</t>
  </si>
  <si>
    <t>RAIMUNDO SAMPAIO GONCALVES</t>
  </si>
  <si>
    <t>SEÇÃO DE CÁLCULOS JUDICIAIS/SECJU/NUCJU/SECAD/SJMA</t>
  </si>
  <si>
    <t>264/2022</t>
  </si>
  <si>
    <t>JOSE LEONARDO VENTURA DE ANDRADE</t>
  </si>
  <si>
    <t>SEÇÃO DE CLASSIFICAÇÃO E DISTRIBUIÇÃO/SECLA/NUCJU/SECAD/SJMA</t>
  </si>
  <si>
    <t>267/2022</t>
  </si>
  <si>
    <t>RONILSON MACHADO BARBOSA</t>
  </si>
  <si>
    <t>SEÇÃO DE INFORMAÇÕES PROCESSUAIS/SEINP/SECVA/9ª VARA/SJMA</t>
  </si>
  <si>
    <t>258/2022</t>
  </si>
  <si>
    <t>VALERIA REGINA BARBOSA SOARES</t>
  </si>
  <si>
    <t>SEÇÃO DE PROCESSAMENTO E PROCEDIMENTOS DIVERSOS/SEPOD/SECVA/12ª VARA/SJMA</t>
  </si>
  <si>
    <t>303/2022</t>
  </si>
  <si>
    <t>WECLEI DOS SANTOS OLIVEIRA</t>
  </si>
  <si>
    <t>ADRIANA DE JESUS PINHO COSTA</t>
  </si>
  <si>
    <t>SEÇÃO DE SUPORTE ADMINISTRATIVO - 11ª VARA/SESUD/SECVA/11ª VARA/SJMA</t>
  </si>
  <si>
    <t>289/2022</t>
  </si>
  <si>
    <t>KARLA COSTA E SILVA</t>
  </si>
  <si>
    <t>268/2022</t>
  </si>
  <si>
    <t>JONAS WAGNER DE ALMEIDA SOARES</t>
  </si>
  <si>
    <t>SERVIÇO DE ATIVIDADES DESTACADAS - 11ª VARA/SAD/SECVA/11ª VARA/SJMA</t>
  </si>
  <si>
    <t>290/2022</t>
  </si>
  <si>
    <t>LAERDE DUARTE RIBEIRO</t>
  </si>
  <si>
    <t>291/2022</t>
  </si>
  <si>
    <t>ZUIVAL SOUSA APE</t>
  </si>
  <si>
    <t>271/2022</t>
  </si>
  <si>
    <t>ADRIANA CABRAL MARQUES FERRAZ RABELO CAMPOS</t>
  </si>
  <si>
    <t>SERVIÇO DE ATIVIDADES DESTACADAS/SAD/SECVA/13ª VARA/SJMA</t>
  </si>
  <si>
    <t>JOSE VALDENIR MOURA</t>
  </si>
  <si>
    <t>266/2022</t>
  </si>
  <si>
    <t>AMETISTA ALVES BRANDAO</t>
  </si>
  <si>
    <t>287/2022</t>
  </si>
  <si>
    <t>VERA LUCIA PEREIRA BELO RODRIGUES</t>
  </si>
  <si>
    <t xml:space="preserve">NILSON LEAL GARCIA </t>
  </si>
  <si>
    <t>SEÇÃO DE EXECUÇÕES/SEXEC/SECVA/VARA1/SSJCXS/SJMA</t>
  </si>
  <si>
    <t>NÚCLEO DE TECNOLOGIA DA INFORMAÇÃO/NUTEC/SECAD/SJMA</t>
  </si>
  <si>
    <t>RODRIGO FEITOSA SEGUINS</t>
  </si>
  <si>
    <t>REINALDO SOUSA OLIVEIRA</t>
  </si>
  <si>
    <t>SEÇÃO DE EXECUÇÕES/SEXEC/SECVA/13ª VARA/SJMA</t>
  </si>
  <si>
    <t>GIOVANA SIMOES CASTRO</t>
  </si>
  <si>
    <t>SECRETARIA DE VARA/SECVA/6ª VARA/SJMA</t>
  </si>
  <si>
    <t>VALMIR SOARES CORTEZ FILHO</t>
  </si>
  <si>
    <t>POLLYANNA CRYSTYNA PEREIRA BORGES GOMES</t>
  </si>
  <si>
    <t>SERVIÇO DE ATIVIDADES DESTACADAS/SAD/SECVA/8ª VARA/SJMA</t>
  </si>
  <si>
    <t>ADRIANO SOUZA DE ALMEIDA *</t>
  </si>
  <si>
    <t>MARIA ANTONIA BRITO NOBREGA *</t>
  </si>
  <si>
    <r>
      <t xml:space="preserve">* A servidora em destaque </t>
    </r>
    <r>
      <rPr>
        <b/>
        <sz val="12"/>
        <color rgb="FF000000"/>
        <rFont val="Times New Roman"/>
        <family val="1"/>
      </rPr>
      <t xml:space="preserve">MARIA ANTONIA BRITO NOBREGA </t>
    </r>
    <r>
      <rPr>
        <sz val="12"/>
        <color rgb="FF000000"/>
        <rFont val="Times New Roman"/>
        <family val="1"/>
      </rPr>
      <t>participou do regime de teletrabalho até 13/12/2022, não havendo solicitação para renovação de suas atividades laborais no regime. No entanto, optou-se por incluí-la na planilha deste mês, para fins de informação.</t>
    </r>
  </si>
  <si>
    <t>329/2022</t>
  </si>
  <si>
    <t>320/2022</t>
  </si>
  <si>
    <t>313/2022</t>
  </si>
  <si>
    <t>302/2022</t>
  </si>
  <si>
    <t>284/2022</t>
  </si>
  <si>
    <t>314/2022</t>
  </si>
  <si>
    <t>305/2022</t>
  </si>
  <si>
    <t>315/2022</t>
  </si>
  <si>
    <t>280/2022</t>
  </si>
  <si>
    <t>151/2022</t>
  </si>
  <si>
    <t>LUIS MENDES DE CASTRO FILHO</t>
  </si>
  <si>
    <t>1/2023</t>
  </si>
  <si>
    <t>SEÇÃO DE PLANEJAMENTO ORÇAMENTÁRIO/SEPLO/NUCAF/SECAD/SJMA</t>
  </si>
  <si>
    <r>
      <t xml:space="preserve">* A servidora em destaque </t>
    </r>
    <r>
      <rPr>
        <b/>
        <sz val="12"/>
        <color rgb="FF000000"/>
        <rFont val="Times New Roman"/>
        <family val="1"/>
      </rPr>
      <t>ELITA VIEIRA GOMES</t>
    </r>
    <r>
      <rPr>
        <sz val="12"/>
        <color rgb="FF000000"/>
        <rFont val="Times New Roman"/>
        <family val="1"/>
      </rPr>
      <t xml:space="preserve"> participou do regime de teletrabalho até 12/01/2023, havendo suspensão de suas atividades laborais em decorrencia de seu desligamento em 12/01/2023, por meio do ATO Nº 4.406, DE 10 DE JANEIRO DE 2023. No entanto, optou-se por incluí-la na planilha deste mês, para fins de informação.</t>
    </r>
  </si>
  <si>
    <r>
      <t xml:space="preserve">* O servidor em destaque </t>
    </r>
    <r>
      <rPr>
        <b/>
        <sz val="12"/>
        <color rgb="FF000000"/>
        <rFont val="Times New Roman"/>
        <family val="1"/>
      </rPr>
      <t xml:space="preserve">PAULO ROBERTO VASCONCELOS DE VIVEIROS </t>
    </r>
    <r>
      <rPr>
        <sz val="12"/>
        <color rgb="FF000000"/>
        <rFont val="Times New Roman"/>
        <family val="1"/>
      </rPr>
      <t>participou do regime de teletrabalho até 25/01/2023, não havendo solicitação para renovação de suas atividades laborais no regime. No entanto, optou-se por incluí-lo na planilha deste mês, para fins de informação.</t>
    </r>
  </si>
  <si>
    <t>QUANTIDADE DE SERVIDORES EM TELETRABALHO - JANEIRO - 2023 - POR REGIÃO</t>
  </si>
  <si>
    <t>SERVIDORES EM TELETRABALHO - SJMA - JANEIRO - 2023</t>
  </si>
  <si>
    <t xml:space="preserve">ELITA VIEIRA GOMES* </t>
  </si>
  <si>
    <t>ANDREIA VIANA PRADO CARVALHO*</t>
  </si>
  <si>
    <t>PAULO ROBERTO VASCONCELOS DE VIVEIROS*</t>
  </si>
  <si>
    <t>144 SERVIDORES EM TELETRABALHO</t>
  </si>
  <si>
    <r>
      <t xml:space="preserve">* A servidora em destaque </t>
    </r>
    <r>
      <rPr>
        <b/>
        <sz val="12"/>
        <color theme="1"/>
        <rFont val="Times New Roman"/>
        <family val="1"/>
      </rPr>
      <t>ANDREIA VIANA PRADO CARVALHO</t>
    </r>
    <r>
      <rPr>
        <sz val="12"/>
        <color theme="1"/>
        <rFont val="Times New Roman"/>
        <family val="1"/>
      </rPr>
      <t xml:space="preserve"> participou do regime de teletrabalho até 07/01/2023, não havendo solicitação para renovação de suas atividades laborais no regime. No entanto, optou-se por incluí-lo na planilha deste mês, para fins de informação.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</si>
</sst>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mbria"/>
      <family val="2"/>
      <scheme val="maj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charset val="1"/>
    </font>
    <font>
      <u/>
      <sz val="12.65"/>
      <color rgb="FF0000FF"/>
      <name val="Calibri"/>
      <family val="2"/>
      <charset val="1"/>
    </font>
    <font>
      <sz val="14"/>
      <color theme="1"/>
      <name val="Times New Roman"/>
      <family val="1"/>
    </font>
    <font>
      <sz val="10"/>
      <color rgb="FF000000"/>
      <name val="Times New Roman"/>
      <charset val="204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2"/>
      <color theme="3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u/>
      <sz val="12"/>
      <color theme="4" tint="-0.249977111117893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  <font>
      <u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8" fillId="0" borderId="0"/>
    <xf numFmtId="0" fontId="9" fillId="0" borderId="0" applyBorder="0" applyProtection="0"/>
    <xf numFmtId="0" fontId="11" fillId="0" borderId="0"/>
    <xf numFmtId="0" fontId="14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Fill="1"/>
    <xf numFmtId="0" fontId="0" fillId="0" borderId="0" xfId="0" applyFill="1" applyBorder="1"/>
    <xf numFmtId="0" fontId="6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Alignment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Protection="1"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2" fillId="0" borderId="0" xfId="0" applyFont="1"/>
    <xf numFmtId="0" fontId="10" fillId="0" borderId="0" xfId="0" applyNumberFormat="1" applyFont="1" applyFill="1" applyAlignment="1"/>
    <xf numFmtId="1" fontId="0" fillId="0" borderId="0" xfId="0" applyNumberFormat="1"/>
    <xf numFmtId="0" fontId="15" fillId="4" borderId="11" xfId="7" applyFont="1" applyFill="1" applyBorder="1" applyAlignment="1">
      <alignment horizontal="center" vertical="center" wrapText="1"/>
    </xf>
    <xf numFmtId="0" fontId="15" fillId="4" borderId="12" xfId="7" applyFont="1" applyFill="1" applyBorder="1" applyAlignment="1">
      <alignment horizontal="center" vertical="center" wrapText="1"/>
    </xf>
    <xf numFmtId="1" fontId="13" fillId="0" borderId="2" xfId="6" applyNumberFormat="1" applyFont="1" applyFill="1" applyBorder="1" applyAlignment="1">
      <alignment horizontal="center" vertical="center" wrapText="1"/>
    </xf>
    <xf numFmtId="0" fontId="13" fillId="0" borderId="2" xfId="6" applyFont="1" applyFill="1" applyBorder="1" applyAlignment="1">
      <alignment horizontal="center" vertical="center" wrapText="1"/>
    </xf>
    <xf numFmtId="0" fontId="13" fillId="0" borderId="2" xfId="6" applyFont="1" applyFill="1" applyBorder="1" applyAlignment="1">
      <alignment vertical="center" wrapText="1"/>
    </xf>
    <xf numFmtId="1" fontId="13" fillId="0" borderId="2" xfId="6" applyNumberFormat="1" applyFont="1" applyFill="1" applyBorder="1" applyAlignment="1">
      <alignment horizontal="center" vertical="top" wrapText="1"/>
    </xf>
    <xf numFmtId="0" fontId="13" fillId="0" borderId="2" xfId="6" applyFont="1" applyFill="1" applyBorder="1" applyAlignment="1">
      <alignment horizontal="center" vertical="top" wrapText="1"/>
    </xf>
    <xf numFmtId="0" fontId="13" fillId="0" borderId="2" xfId="6" applyFont="1" applyFill="1" applyBorder="1" applyAlignment="1">
      <alignment vertical="top" wrapText="1"/>
    </xf>
    <xf numFmtId="1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6" fillId="4" borderId="2" xfId="7" applyFont="1" applyFill="1" applyBorder="1" applyAlignment="1">
      <alignment horizontal="center" vertical="top" wrapText="1"/>
    </xf>
    <xf numFmtId="1" fontId="16" fillId="4" borderId="2" xfId="7" applyNumberFormat="1" applyFont="1" applyFill="1" applyBorder="1" applyAlignment="1">
      <alignment horizontal="center" vertical="top" shrinkToFit="1"/>
    </xf>
    <xf numFmtId="0" fontId="16" fillId="4" borderId="2" xfId="7" applyFont="1" applyFill="1" applyBorder="1" applyAlignment="1">
      <alignment horizontal="center" wrapText="1"/>
    </xf>
    <xf numFmtId="0" fontId="18" fillId="0" borderId="5" xfId="0" applyFont="1" applyFill="1" applyBorder="1" applyAlignment="1">
      <alignment vertical="center"/>
    </xf>
    <xf numFmtId="0" fontId="18" fillId="0" borderId="5" xfId="6" applyFont="1" applyFill="1" applyBorder="1" applyAlignment="1">
      <alignment vertical="center" wrapText="1"/>
    </xf>
    <xf numFmtId="0" fontId="18" fillId="0" borderId="5" xfId="6" applyFont="1" applyFill="1" applyBorder="1" applyAlignment="1">
      <alignment vertical="top" wrapText="1"/>
    </xf>
    <xf numFmtId="0" fontId="16" fillId="4" borderId="11" xfId="7" applyFont="1" applyFill="1" applyBorder="1" applyAlignment="1">
      <alignment horizontal="center" vertical="center" wrapText="1"/>
    </xf>
    <xf numFmtId="0" fontId="16" fillId="4" borderId="12" xfId="7" applyFont="1" applyFill="1" applyBorder="1" applyAlignment="1">
      <alignment horizontal="center" vertical="center" wrapText="1"/>
    </xf>
    <xf numFmtId="0" fontId="16" fillId="4" borderId="4" xfId="7" applyFont="1" applyFill="1" applyBorder="1" applyAlignment="1">
      <alignment horizontal="center" vertical="center" wrapText="1"/>
    </xf>
    <xf numFmtId="0" fontId="16" fillId="4" borderId="8" xfId="7" applyFont="1" applyFill="1" applyBorder="1" applyAlignment="1">
      <alignment horizontal="center" vertical="center" wrapText="1"/>
    </xf>
    <xf numFmtId="0" fontId="16" fillId="4" borderId="9" xfId="7" applyFont="1" applyFill="1" applyBorder="1" applyAlignment="1">
      <alignment horizontal="center" vertical="center" wrapText="1"/>
    </xf>
    <xf numFmtId="1" fontId="16" fillId="4" borderId="7" xfId="7" applyNumberFormat="1" applyFont="1" applyFill="1" applyBorder="1" applyAlignment="1">
      <alignment horizontal="center" vertical="center"/>
    </xf>
    <xf numFmtId="0" fontId="16" fillId="4" borderId="7" xfId="7" applyFont="1" applyFill="1" applyBorder="1" applyAlignment="1">
      <alignment horizontal="center" vertical="center"/>
    </xf>
    <xf numFmtId="0" fontId="16" fillId="4" borderId="10" xfId="7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6" xfId="6" applyNumberFormat="1" applyFont="1" applyFill="1" applyBorder="1" applyAlignment="1">
      <alignment horizontal="center" vertical="center" wrapText="1"/>
    </xf>
    <xf numFmtId="1" fontId="13" fillId="0" borderId="6" xfId="6" applyNumberFormat="1" applyFont="1" applyFill="1" applyBorder="1" applyAlignment="1">
      <alignment horizontal="center" vertical="top" wrapText="1"/>
    </xf>
    <xf numFmtId="1" fontId="13" fillId="0" borderId="2" xfId="6" applyNumberFormat="1" applyFont="1" applyFill="1" applyBorder="1" applyAlignment="1">
      <alignment horizontal="center" vertical="center" shrinkToFit="1"/>
    </xf>
    <xf numFmtId="9" fontId="13" fillId="0" borderId="2" xfId="6" applyNumberFormat="1" applyFont="1" applyFill="1" applyBorder="1" applyAlignment="1">
      <alignment horizontal="center" vertical="center" shrinkToFit="1"/>
    </xf>
    <xf numFmtId="1" fontId="13" fillId="0" borderId="2" xfId="6" applyNumberFormat="1" applyFont="1" applyFill="1" applyBorder="1" applyAlignment="1">
      <alignment horizontal="center" vertical="top" shrinkToFit="1"/>
    </xf>
    <xf numFmtId="9" fontId="13" fillId="0" borderId="2" xfId="6" applyNumberFormat="1" applyFont="1" applyFill="1" applyBorder="1" applyAlignment="1">
      <alignment horizontal="center" vertical="top" shrinkToFit="1"/>
    </xf>
    <xf numFmtId="0" fontId="15" fillId="4" borderId="13" xfId="7" applyFont="1" applyFill="1" applyBorder="1" applyAlignment="1">
      <alignment horizontal="center" vertical="center" wrapText="1"/>
    </xf>
    <xf numFmtId="0" fontId="18" fillId="0" borderId="9" xfId="6" applyFont="1" applyFill="1" applyBorder="1" applyAlignment="1">
      <alignment horizontal="left" vertical="top"/>
    </xf>
    <xf numFmtId="1" fontId="13" fillId="0" borderId="7" xfId="6" applyNumberFormat="1" applyFont="1" applyFill="1" applyBorder="1" applyAlignment="1">
      <alignment horizontal="center" vertical="center" shrinkToFit="1"/>
    </xf>
    <xf numFmtId="9" fontId="13" fillId="0" borderId="7" xfId="6" applyNumberFormat="1" applyFont="1" applyFill="1" applyBorder="1" applyAlignment="1">
      <alignment horizontal="center" vertical="center" shrinkToFit="1"/>
    </xf>
    <xf numFmtId="1" fontId="13" fillId="0" borderId="10" xfId="6" applyNumberFormat="1" applyFont="1" applyFill="1" applyBorder="1" applyAlignment="1">
      <alignment horizontal="center" vertical="center" shrinkToFit="1"/>
    </xf>
    <xf numFmtId="0" fontId="0" fillId="0" borderId="0" xfId="0" pivotButton="1"/>
    <xf numFmtId="0" fontId="0" fillId="0" borderId="0" xfId="0" applyNumberFormat="1"/>
    <xf numFmtId="0" fontId="17" fillId="0" borderId="14" xfId="6" applyFont="1" applyFill="1" applyBorder="1" applyAlignment="1">
      <alignment horizontal="left" vertical="top"/>
    </xf>
    <xf numFmtId="0" fontId="18" fillId="0" borderId="14" xfId="6" applyFont="1" applyFill="1" applyBorder="1" applyAlignment="1">
      <alignment horizontal="left" vertical="top"/>
    </xf>
    <xf numFmtId="0" fontId="18" fillId="0" borderId="14" xfId="6" applyFont="1" applyFill="1" applyBorder="1" applyAlignment="1">
      <alignment horizontal="left" vertical="top" wrapText="1"/>
    </xf>
    <xf numFmtId="1" fontId="13" fillId="0" borderId="15" xfId="6" applyNumberFormat="1" applyFont="1" applyFill="1" applyBorder="1" applyAlignment="1">
      <alignment horizontal="center" vertical="center" shrinkToFit="1"/>
    </xf>
    <xf numFmtId="1" fontId="13" fillId="0" borderId="15" xfId="6" applyNumberFormat="1" applyFont="1" applyFill="1" applyBorder="1" applyAlignment="1">
      <alignment horizontal="center" vertical="top" shrinkToFit="1"/>
    </xf>
    <xf numFmtId="0" fontId="19" fillId="0" borderId="2" xfId="4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left" vertical="center"/>
    </xf>
    <xf numFmtId="14" fontId="7" fillId="0" borderId="2" xfId="4" applyNumberFormat="1" applyFont="1" applyFill="1" applyBorder="1" applyAlignment="1">
      <alignment horizontal="center"/>
    </xf>
    <xf numFmtId="14" fontId="7" fillId="0" borderId="15" xfId="4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21" fillId="0" borderId="2" xfId="5" applyFont="1" applyFill="1" applyBorder="1" applyAlignment="1">
      <alignment horizontal="center"/>
    </xf>
    <xf numFmtId="0" fontId="0" fillId="5" borderId="0" xfId="0" applyFill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9" fillId="0" borderId="3" xfId="3" applyFont="1" applyFill="1" applyBorder="1" applyAlignment="1">
      <alignment horizontal="center" vertical="center"/>
    </xf>
    <xf numFmtId="0" fontId="19" fillId="0" borderId="4" xfId="3" applyFont="1" applyFill="1" applyBorder="1" applyAlignment="1">
      <alignment horizontal="center" vertical="center"/>
    </xf>
    <xf numFmtId="14" fontId="19" fillId="0" borderId="4" xfId="3" applyNumberFormat="1" applyFont="1" applyFill="1" applyBorder="1" applyAlignment="1">
      <alignment horizontal="center" vertical="center"/>
    </xf>
    <xf numFmtId="0" fontId="19" fillId="0" borderId="4" xfId="3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left" vertical="center"/>
    </xf>
    <xf numFmtId="14" fontId="19" fillId="0" borderId="6" xfId="4" applyNumberFormat="1" applyFont="1" applyFill="1" applyBorder="1" applyAlignment="1">
      <alignment horizontal="center"/>
    </xf>
    <xf numFmtId="14" fontId="19" fillId="0" borderId="2" xfId="4" applyNumberFormat="1" applyFont="1" applyFill="1" applyBorder="1" applyAlignment="1">
      <alignment horizontal="center"/>
    </xf>
    <xf numFmtId="14" fontId="23" fillId="0" borderId="6" xfId="4" applyNumberFormat="1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 applyAlignment="1">
      <alignment vertical="center" wrapText="1"/>
    </xf>
    <xf numFmtId="14" fontId="7" fillId="0" borderId="6" xfId="4" applyNumberFormat="1" applyFont="1" applyFill="1" applyBorder="1" applyAlignment="1">
      <alignment horizontal="center"/>
    </xf>
    <xf numFmtId="0" fontId="19" fillId="0" borderId="7" xfId="4" applyFont="1" applyFill="1" applyBorder="1" applyAlignment="1">
      <alignment horizontal="left" vertical="center"/>
    </xf>
    <xf numFmtId="0" fontId="19" fillId="0" borderId="7" xfId="4" applyFont="1" applyFill="1" applyBorder="1" applyAlignment="1">
      <alignment horizontal="center" vertical="center"/>
    </xf>
    <xf numFmtId="14" fontId="7" fillId="0" borderId="7" xfId="4" applyNumberFormat="1" applyFont="1" applyFill="1" applyBorder="1" applyAlignment="1">
      <alignment horizontal="center"/>
    </xf>
    <xf numFmtId="0" fontId="21" fillId="0" borderId="7" xfId="5" applyFont="1" applyFill="1" applyBorder="1" applyAlignment="1">
      <alignment horizontal="center"/>
    </xf>
    <xf numFmtId="14" fontId="19" fillId="0" borderId="10" xfId="4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3" fillId="0" borderId="2" xfId="4" applyFont="1" applyFill="1" applyBorder="1" applyAlignment="1">
      <alignment horizontal="left" vertical="center"/>
    </xf>
    <xf numFmtId="0" fontId="24" fillId="0" borderId="0" xfId="0" applyFont="1" applyFill="1"/>
    <xf numFmtId="0" fontId="19" fillId="0" borderId="0" xfId="0" applyFont="1" applyFill="1"/>
    <xf numFmtId="0" fontId="19" fillId="0" borderId="2" xfId="0" applyFont="1" applyFill="1" applyBorder="1"/>
    <xf numFmtId="0" fontId="19" fillId="0" borderId="2" xfId="4" applyFont="1" applyFill="1" applyBorder="1" applyAlignment="1" applyProtection="1">
      <alignment horizontal="left" vertical="center"/>
      <protection locked="0"/>
    </xf>
    <xf numFmtId="0" fontId="23" fillId="0" borderId="2" xfId="4" applyFont="1" applyFill="1" applyBorder="1" applyAlignment="1">
      <alignment horizontal="center" vertical="center"/>
    </xf>
    <xf numFmtId="14" fontId="23" fillId="0" borderId="2" xfId="4" applyNumberFormat="1" applyFont="1" applyFill="1" applyBorder="1" applyAlignment="1">
      <alignment horizontal="center"/>
    </xf>
    <xf numFmtId="0" fontId="25" fillId="0" borderId="2" xfId="5" applyFont="1" applyFill="1" applyBorder="1" applyAlignment="1">
      <alignment horizontal="center"/>
    </xf>
    <xf numFmtId="14" fontId="23" fillId="0" borderId="15" xfId="4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2" fillId="0" borderId="14" xfId="4" applyFont="1" applyFill="1" applyBorder="1" applyAlignment="1">
      <alignment horizontal="center" vertical="center" wrapText="1"/>
    </xf>
    <xf numFmtId="0" fontId="22" fillId="0" borderId="2" xfId="4" applyFont="1" applyFill="1" applyBorder="1" applyAlignment="1">
      <alignment horizontal="center" vertical="center" wrapText="1"/>
    </xf>
    <xf numFmtId="0" fontId="22" fillId="0" borderId="15" xfId="4" applyFont="1" applyFill="1" applyBorder="1" applyAlignment="1">
      <alignment horizontal="center" vertical="center" wrapText="1"/>
    </xf>
    <xf numFmtId="0" fontId="20" fillId="0" borderId="2" xfId="4" applyFont="1" applyFill="1" applyBorder="1" applyAlignment="1">
      <alignment horizontal="left" vertical="center" wrapText="1"/>
    </xf>
    <xf numFmtId="0" fontId="20" fillId="0" borderId="0" xfId="4" applyFont="1" applyFill="1" applyBorder="1" applyAlignment="1">
      <alignment horizontal="left" vertical="center" wrapText="1"/>
    </xf>
    <xf numFmtId="0" fontId="2" fillId="0" borderId="2" xfId="2" applyFill="1" applyBorder="1" applyAlignment="1">
      <alignment horizontal="center"/>
    </xf>
    <xf numFmtId="0" fontId="2" fillId="0" borderId="1" xfId="2" applyFill="1" applyAlignment="1">
      <alignment horizontal="center" vertical="center" wrapText="1"/>
    </xf>
    <xf numFmtId="0" fontId="22" fillId="0" borderId="2" xfId="4" applyFont="1" applyFill="1" applyBorder="1" applyAlignment="1">
      <alignment horizontal="center"/>
    </xf>
    <xf numFmtId="0" fontId="22" fillId="0" borderId="2" xfId="4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24" fillId="0" borderId="0" xfId="0" applyFont="1"/>
  </cellXfs>
  <cellStyles count="8">
    <cellStyle name="Bom" xfId="3" builtinId="26"/>
    <cellStyle name="Hyperlink" xfId="5" builtinId="8"/>
    <cellStyle name="Normal" xfId="0" builtinId="0"/>
    <cellStyle name="Normal 2" xfId="4"/>
    <cellStyle name="Normal 3" xfId="6"/>
    <cellStyle name="Título" xfId="1" builtinId="15"/>
    <cellStyle name="Título 1" xfId="2" builtinId="16"/>
    <cellStyle name="Título 4" xfId="7" builtinId="19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4" tint="-0.249977111117893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4" tint="-0.249977111117893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9C000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mergeCell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none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2"/>
        <color theme="3"/>
        <name val="Arial"/>
        <scheme val="none"/>
      </font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'SERVIDORES EM TELETRABALHO'!$L$7</c:f>
              <c:strCache>
                <c:ptCount val="1"/>
                <c:pt idx="0">
                  <c:v>QUANTITATIVO</c:v>
                </c:pt>
              </c:strCache>
            </c:strRef>
          </c:tx>
          <c:explosion val="25"/>
          <c:dLbls>
            <c:dLbl>
              <c:idx val="0"/>
              <c:spPr/>
              <c:txPr>
                <a:bodyPr/>
                <a:lstStyle/>
                <a:p>
                  <a:pPr>
                    <a:defRPr sz="1400"/>
                  </a:pPr>
                  <a:endParaRPr lang="pt-BR"/>
                </a:p>
              </c:txPr>
            </c:dLbl>
            <c:dLbl>
              <c:idx val="1"/>
              <c:spPr/>
              <c:txPr>
                <a:bodyPr/>
                <a:lstStyle/>
                <a:p>
                  <a:pPr>
                    <a:defRPr sz="1400"/>
                  </a:pPr>
                  <a:endParaRPr lang="pt-BR"/>
                </a:p>
              </c:txPr>
            </c:dLbl>
            <c:dLbl>
              <c:idx val="2"/>
              <c:spPr/>
              <c:txPr>
                <a:bodyPr/>
                <a:lstStyle/>
                <a:p>
                  <a:pPr>
                    <a:defRPr sz="1400"/>
                  </a:pPr>
                  <a:endParaRPr lang="pt-BR"/>
                </a:p>
              </c:txPr>
            </c:dLbl>
            <c:dLbl>
              <c:idx val="3"/>
              <c:spPr/>
              <c:txPr>
                <a:bodyPr/>
                <a:lstStyle/>
                <a:p>
                  <a:pPr>
                    <a:defRPr sz="1400"/>
                  </a:pPr>
                  <a:endParaRPr lang="pt-BR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 sz="1600"/>
                  </a:pPr>
                  <a:endParaRPr lang="pt-BR"/>
                </a:p>
              </c:txPr>
            </c:dLbl>
            <c:showPercent val="1"/>
            <c:showLeaderLines val="1"/>
          </c:dLbls>
          <c:cat>
            <c:strRef>
              <c:f>'SERVIDORES EM TELETRABALHO'!$K$8:$K$12</c:f>
              <c:strCache>
                <c:ptCount val="5"/>
                <c:pt idx="0">
                  <c:v>SEÇÃO JUDICIÁRIA DE SÃO LUIS</c:v>
                </c:pt>
                <c:pt idx="1">
                  <c:v>SSJ - IMPERATRIZ</c:v>
                </c:pt>
                <c:pt idx="2">
                  <c:v>SSJ- BACABAL</c:v>
                </c:pt>
                <c:pt idx="3">
                  <c:v>SSJ - BALSAS</c:v>
                </c:pt>
                <c:pt idx="4">
                  <c:v>SSJ - CAXIAS</c:v>
                </c:pt>
              </c:strCache>
            </c:strRef>
          </c:cat>
          <c:val>
            <c:numRef>
              <c:f>'SERVIDORES EM TELETRABALHO'!$L$8:$L$12</c:f>
              <c:numCache>
                <c:formatCode>General</c:formatCode>
                <c:ptCount val="5"/>
                <c:pt idx="0">
                  <c:v>109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13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REGIME DE TELETRABALHO NA SJMA - JANEIRO</a:t>
            </a:r>
            <a:r>
              <a:rPr lang="pt-BR" baseline="0"/>
              <a:t> </a:t>
            </a:r>
            <a:r>
              <a:rPr lang="pt-BR"/>
              <a:t>- 2023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3795807489434783E-2"/>
          <c:y val="0.33666914170301082"/>
          <c:w val="0.91692563952833706"/>
          <c:h val="0.63600557009886105"/>
        </c:manualLayout>
      </c:layout>
      <c:pie3DChart>
        <c:varyColors val="1"/>
        <c:ser>
          <c:idx val="0"/>
          <c:order val="0"/>
          <c:explosion val="25"/>
          <c:dLbls>
            <c:showPercent val="1"/>
            <c:showLeaderLines val="1"/>
          </c:dLbls>
          <c:cat>
            <c:strRef>
              <c:f>'SERVIDORES EM TELETRABALHO'!$K$43:$K$44</c:f>
              <c:strCache>
                <c:ptCount val="2"/>
                <c:pt idx="0">
                  <c:v>INTEGRAL</c:v>
                </c:pt>
                <c:pt idx="1">
                  <c:v>HÍBRIDO</c:v>
                </c:pt>
              </c:strCache>
            </c:strRef>
          </c:cat>
          <c:val>
            <c:numRef>
              <c:f>'SERVIDORES EM TELETRABALHO'!$L$43:$L$44</c:f>
              <c:numCache>
                <c:formatCode>General</c:formatCode>
                <c:ptCount val="2"/>
                <c:pt idx="0">
                  <c:v>80</c:v>
                </c:pt>
                <c:pt idx="1">
                  <c:v>63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>
        <c:manualLayout>
          <c:xMode val="edge"/>
          <c:yMode val="edge"/>
          <c:x val="0.29301240875321188"/>
          <c:y val="0.14875021223647841"/>
          <c:w val="0.32232507825887463"/>
          <c:h val="0.10493129873519742"/>
        </c:manualLayout>
      </c:layout>
      <c:txPr>
        <a:bodyPr/>
        <a:lstStyle/>
        <a:p>
          <a:pPr>
            <a:defRPr sz="1400"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0"/>
  <c:pivotSource>
    <c:name>[SERVIDORES EM TELETRABALHO - SJMA - JANEIRO - 2023.xlsx]DEST. DE TELETRABALHO!Tabela dinâmica2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pt-BR"/>
              <a:t>DESTRIBUIÇÃO</a:t>
            </a:r>
            <a:r>
              <a:rPr lang="pt-BR" baseline="0"/>
              <a:t> DE SERVIDORES PRESENCIAL E EM TELETRABALHO INTERGRAL E HIBRIDO</a:t>
            </a:r>
            <a:endParaRPr lang="pt-BR"/>
          </a:p>
        </c:rich>
      </c:tx>
    </c:title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2000" b="1">
                  <a:latin typeface="Arial" pitchFamily="34" charset="0"/>
                  <a:cs typeface="Arial" pitchFamily="34" charset="0"/>
                </a:defRPr>
              </a:pPr>
              <a:endParaRPr lang="pt-BR"/>
            </a:p>
          </c:txPr>
          <c:showVal val="1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 sz="2000" b="1">
                  <a:latin typeface="Arial" pitchFamily="34" charset="0"/>
                  <a:cs typeface="Arial" pitchFamily="34" charset="0"/>
                </a:defRPr>
              </a:pPr>
              <a:endParaRPr lang="pt-BR"/>
            </a:p>
          </c:txPr>
          <c:showVal val="1"/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 sz="2000" b="1">
                  <a:latin typeface="Arial" pitchFamily="34" charset="0"/>
                  <a:cs typeface="Arial" pitchFamily="34" charset="0"/>
                </a:defRPr>
              </a:pPr>
              <a:endParaRPr lang="pt-BR"/>
            </a:p>
          </c:txPr>
          <c:showVal val="1"/>
        </c:dLbl>
      </c:pivotFmt>
      <c:pivotFmt>
        <c:idx val="3"/>
        <c:dLbl>
          <c:idx val="0"/>
          <c:layout>
            <c:manualLayout>
              <c:x val="6.7563999932436546E-3"/>
              <c:y val="0.1913185814483504"/>
            </c:manualLayout>
          </c:layout>
          <c:showVal val="1"/>
        </c:dLbl>
      </c:pivotFmt>
      <c:pivotFmt>
        <c:idx val="4"/>
      </c:pivotFmt>
      <c:pivotFmt>
        <c:idx val="5"/>
      </c:pivotFmt>
    </c:pivotFmts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'DEST. DE TELETRABALHO'!$A$46:$A$47</c:f>
              <c:strCache>
                <c:ptCount val="1"/>
                <c:pt idx="0">
                  <c:v>.Qtde total de Servidores</c:v>
                </c:pt>
              </c:strCache>
            </c:strRef>
          </c:tx>
          <c:dLbls>
            <c:dLbl>
              <c:idx val="0"/>
              <c:layout>
                <c:manualLayout>
                  <c:x val="6.7563999932436546E-3"/>
                  <c:y val="0.1913185814483504"/>
                </c:manualLayout>
              </c:layout>
              <c:showVal val="1"/>
            </c:dLbl>
            <c:spPr/>
            <c:txPr>
              <a:bodyPr/>
              <a:lstStyle/>
              <a:p>
                <a:pPr>
                  <a:defRPr sz="2000" b="1">
                    <a:latin typeface="Arial" pitchFamily="34" charset="0"/>
                    <a:cs typeface="Arial" pitchFamily="34" charset="0"/>
                  </a:defRPr>
                </a:pPr>
                <a:endParaRPr lang="pt-BR"/>
              </a:p>
            </c:txPr>
            <c:showVal val="1"/>
          </c:dLbls>
          <c:cat>
            <c:strRef>
              <c:f>'DEST. DE TELETRABALHO'!$A$48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'DEST. DE TELETRABALHO'!$A$48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'DEST. DE TELETRABALHO'!$B$46:$B$47</c:f>
              <c:strCache>
                <c:ptCount val="1"/>
                <c:pt idx="0">
                  <c:v>.Teletrabalho Híbrido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2000" b="1">
                    <a:latin typeface="Arial" pitchFamily="34" charset="0"/>
                    <a:cs typeface="Arial" pitchFamily="34" charset="0"/>
                  </a:defRPr>
                </a:pPr>
                <a:endParaRPr lang="pt-BR"/>
              </a:p>
            </c:txPr>
            <c:showVal val="1"/>
          </c:dLbls>
          <c:cat>
            <c:strRef>
              <c:f>'DEST. DE TELETRABALHO'!$A$48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'DEST. DE TELETRABALHO'!$B$48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'DEST. DE TELETRABALHO'!$C$46:$C$47</c:f>
              <c:strCache>
                <c:ptCount val="1"/>
                <c:pt idx="0">
                  <c:v>.Teletrabalho Integral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2000" b="1">
                    <a:latin typeface="Arial" pitchFamily="34" charset="0"/>
                    <a:cs typeface="Arial" pitchFamily="34" charset="0"/>
                  </a:defRPr>
                </a:pPr>
                <a:endParaRPr lang="pt-BR"/>
              </a:p>
            </c:txPr>
            <c:showVal val="1"/>
          </c:dLbls>
          <c:cat>
            <c:strRef>
              <c:f>'DEST. DE TELETRABALHO'!$A$48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'DEST. DE TELETRABALHO'!$C$48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shape val="box"/>
        <c:axId val="130369024"/>
        <c:axId val="130370560"/>
        <c:axId val="0"/>
      </c:bar3DChart>
      <c:catAx>
        <c:axId val="130369024"/>
        <c:scaling>
          <c:orientation val="minMax"/>
        </c:scaling>
        <c:axPos val="b"/>
        <c:majorTickMark val="none"/>
        <c:tickLblPos val="nextTo"/>
        <c:crossAx val="130370560"/>
        <c:crosses val="autoZero"/>
        <c:auto val="1"/>
        <c:lblAlgn val="ctr"/>
        <c:lblOffset val="100"/>
      </c:catAx>
      <c:valAx>
        <c:axId val="13037056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30369024"/>
        <c:crosses val="autoZero"/>
        <c:crossBetween val="between"/>
      </c:valAx>
    </c:plotArea>
    <c:legend>
      <c:legendPos val="t"/>
      <c:txPr>
        <a:bodyPr/>
        <a:lstStyle/>
        <a:p>
          <a:pPr>
            <a:defRPr sz="1600" b="1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43089</xdr:colOff>
      <xdr:row>16</xdr:row>
      <xdr:rowOff>90713</xdr:rowOff>
    </xdr:from>
    <xdr:to>
      <xdr:col>11</xdr:col>
      <xdr:colOff>4270375</xdr:colOff>
      <xdr:row>39</xdr:row>
      <xdr:rowOff>47624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1238249</xdr:colOff>
      <xdr:row>46</xdr:row>
      <xdr:rowOff>13608</xdr:rowOff>
    </xdr:from>
    <xdr:to>
      <xdr:col>11</xdr:col>
      <xdr:colOff>4270375</xdr:colOff>
      <xdr:row>63</xdr:row>
      <xdr:rowOff>95250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174625</xdr:colOff>
      <xdr:row>0</xdr:row>
      <xdr:rowOff>79375</xdr:rowOff>
    </xdr:from>
    <xdr:ext cx="960437" cy="951544"/>
    <xdr:pic>
      <xdr:nvPicPr>
        <xdr:cNvPr id="4" name="image1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795875" y="79375"/>
          <a:ext cx="960437" cy="95154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372322</xdr:colOff>
      <xdr:row>0</xdr:row>
      <xdr:rowOff>11906</xdr:rowOff>
    </xdr:from>
    <xdr:ext cx="937366" cy="928687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956353" y="11906"/>
          <a:ext cx="937366" cy="928687"/>
        </a:xfrm>
        <a:prstGeom prst="rect">
          <a:avLst/>
        </a:prstGeom>
      </xdr:spPr>
    </xdr:pic>
    <xdr:clientData/>
  </xdr:oneCellAnchor>
  <xdr:twoCellAnchor>
    <xdr:from>
      <xdr:col>0</xdr:col>
      <xdr:colOff>23812</xdr:colOff>
      <xdr:row>49</xdr:row>
      <xdr:rowOff>119062</xdr:rowOff>
    </xdr:from>
    <xdr:to>
      <xdr:col>7</xdr:col>
      <xdr:colOff>2928937</xdr:colOff>
      <xdr:row>75</xdr:row>
      <xdr:rowOff>11906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1216es" refreshedDate="44827.54406064815" createdVersion="3" refreshedVersion="3" minRefreshableVersion="3" recordCount="29">
  <cacheSource type="worksheet">
    <worksheetSource name="Tabela9"/>
  </cacheSource>
  <cacheFields count="8">
    <cacheField name="Lotação" numFmtId="0">
      <sharedItems count="29">
        <s v="SECRETARIA_x000a_ADMINISTRATIVA/SECAD/SJMA"/>
        <s v="Núcleo de Gestão de_x000a_pessoas/NUCGP/SECAD/SJMA"/>
        <s v="Núcleo_x000a_Judiciário/NUCJU/SECAD/SJMA"/>
        <s v="Núcleo de Administração Financeira_x000a_e Patrimonial/NUCAF/SECAD/SJMA"/>
        <s v="Núcleo de Tecnologia da_x000a_Informação/NUTEC/SECAD/SJMA"/>
        <s v="Núcleo de Auditoria_x000a_Interna/NUAUD/DIREF/SJMA"/>
        <s v="Turma Recursal/TURREC/SJMA"/>
        <s v="Núcleo de Apoio à_x000a_Coordenação/NUCOD/COJUES/SJMA"/>
        <s v="Diretoria do Foro/DIREF/SJMA"/>
        <s v="Núcleo de administração de Serviços_x000a_Gerais/NUASG/SECAD/SJMA"/>
        <s v="1ª VARA/1ª VARA/SJMA"/>
        <s v="2ª VARA/2ª VARA/SJMA"/>
        <s v="3ª VARA/3ª VARA/SJMA"/>
        <s v="4ª VARA/4ª VARA/SJMA"/>
        <s v="5ª VARA/5ª VARA/SJMA"/>
        <s v="6ª VARA/6ª VARA/SJMA"/>
        <s v="7ª VARA (JEF)/7ª VARA/SJMA"/>
        <s v="8ª VARA FEDERAL/8ª VARA/SJMA"/>
        <s v="9ª VARA FEDERAL (JEF)/9ª_x000a_VARA/SJMA"/>
        <s v="10ª VARA FEDERAL (JEF)/10ª_x000a_VARA/SJMA"/>
        <s v="11ª VARA FEDERAL/11ª VARA/SJMA"/>
        <s v="12ª VARA FEDERAL (JEF)/12ª_x000a_VARA/SJMA"/>
        <s v="13ª VARA FEDERAL/13ª VARA/SJMA"/>
        <s v="Diretoria da Subseção_x000a_Judiciária/DISUB/SSJITZ/SJMA"/>
        <s v="1ª VARA/SSJITZ/SJMA"/>
        <s v="2ª VARA/SSJITZ/SJMA"/>
        <s v="Subseção Judiciária de _x000a_Balsas/SSJBLA/SJMA"/>
        <s v="Subseção Judiciária de Bacabal/SSJBBL/SJMA"/>
        <s v="Subseção Judiciária de _x000a_Caxias/SSJCXS/SJMA"/>
      </sharedItems>
    </cacheField>
    <cacheField name="Qtde total de Servidores" numFmtId="1">
      <sharedItems containsSemiMixedTypes="0" containsString="0" containsNumber="1" containsInteger="1" minValue="5" maxValue="34"/>
    </cacheField>
    <cacheField name="Teletrabalho Híbrido" numFmtId="1">
      <sharedItems containsSemiMixedTypes="0" containsString="0" containsNumber="1" containsInteger="1" minValue="0" maxValue="7"/>
    </cacheField>
    <cacheField name="%" numFmtId="9">
      <sharedItems containsSemiMixedTypes="0" containsString="0" containsNumber="1" minValue="0" maxValue="0.63"/>
    </cacheField>
    <cacheField name="Teletrabalho Integral" numFmtId="1">
      <sharedItems containsSemiMixedTypes="0" containsString="0" containsNumber="1" containsInteger="1" minValue="0" maxValue="9"/>
    </cacheField>
    <cacheField name="%." numFmtId="9">
      <sharedItems containsSemiMixedTypes="0" containsString="0" containsNumber="1" minValue="0" maxValue="0.43"/>
    </cacheField>
    <cacheField name="Qtde de servidores em teletrabalho Integral (30%). Resolução 58/2021" numFmtId="1">
      <sharedItems containsSemiMixedTypes="0" containsString="0" containsNumber="1" containsInteger="1" minValue="2" maxValue="10"/>
    </cacheField>
    <cacheField name="Qtde de servidores em teletrabalho Híbrido (70% ou mais). Resolução 58/2021" numFmtId="1">
      <sharedItems containsSemiMixedTypes="0" containsString="0" containsNumber="1" containsInteger="1" minValue="4" maxValue="2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x v="0"/>
    <n v="6"/>
    <n v="2"/>
    <n v="0.33"/>
    <n v="2"/>
    <n v="0.33"/>
    <n v="2"/>
    <n v="4"/>
  </r>
  <r>
    <x v="1"/>
    <n v="17"/>
    <n v="7"/>
    <n v="0.41"/>
    <n v="0"/>
    <n v="0"/>
    <n v="5"/>
    <n v="12"/>
  </r>
  <r>
    <x v="2"/>
    <n v="34"/>
    <n v="0"/>
    <n v="0"/>
    <n v="0"/>
    <n v="0"/>
    <n v="10"/>
    <n v="24"/>
  </r>
  <r>
    <x v="3"/>
    <n v="17"/>
    <n v="2"/>
    <n v="0.12"/>
    <n v="2"/>
    <n v="0.12"/>
    <n v="5"/>
    <n v="12"/>
  </r>
  <r>
    <x v="4"/>
    <n v="5"/>
    <n v="0"/>
    <n v="0"/>
    <n v="0"/>
    <n v="0"/>
    <n v="2"/>
    <n v="4"/>
  </r>
  <r>
    <x v="5"/>
    <n v="6"/>
    <n v="3"/>
    <n v="0.5"/>
    <n v="1"/>
    <n v="0.17"/>
    <n v="2"/>
    <n v="4"/>
  </r>
  <r>
    <x v="6"/>
    <n v="21"/>
    <n v="3"/>
    <n v="0.14000000000000001"/>
    <n v="4"/>
    <n v="0.19"/>
    <n v="6"/>
    <n v="15"/>
  </r>
  <r>
    <x v="7"/>
    <n v="8"/>
    <n v="5"/>
    <n v="0.63"/>
    <n v="1"/>
    <n v="0.13"/>
    <n v="2"/>
    <n v="6"/>
  </r>
  <r>
    <x v="8"/>
    <n v="11"/>
    <n v="1"/>
    <n v="0.09"/>
    <n v="3"/>
    <n v="0.27"/>
    <n v="3"/>
    <n v="8"/>
  </r>
  <r>
    <x v="9"/>
    <n v="14"/>
    <n v="0"/>
    <n v="0"/>
    <n v="0"/>
    <n v="0"/>
    <n v="4"/>
    <n v="10"/>
  </r>
  <r>
    <x v="10"/>
    <n v="13"/>
    <n v="4"/>
    <n v="0.31"/>
    <n v="2"/>
    <n v="0.15"/>
    <n v="4"/>
    <n v="9"/>
  </r>
  <r>
    <x v="11"/>
    <n v="15"/>
    <n v="0"/>
    <n v="0"/>
    <n v="1"/>
    <n v="7.0000000000000007E-2"/>
    <n v="5"/>
    <n v="11"/>
  </r>
  <r>
    <x v="12"/>
    <n v="17"/>
    <n v="0"/>
    <n v="0"/>
    <n v="6"/>
    <n v="0.35"/>
    <n v="5"/>
    <n v="12"/>
  </r>
  <r>
    <x v="13"/>
    <n v="12"/>
    <n v="0"/>
    <n v="0"/>
    <n v="0"/>
    <n v="0"/>
    <n v="4"/>
    <n v="8"/>
  </r>
  <r>
    <x v="14"/>
    <n v="15"/>
    <n v="4"/>
    <n v="0.27"/>
    <n v="2"/>
    <n v="0.13"/>
    <n v="5"/>
    <n v="11"/>
  </r>
  <r>
    <x v="15"/>
    <n v="15"/>
    <n v="0"/>
    <n v="0"/>
    <n v="3"/>
    <n v="0.2"/>
    <n v="5"/>
    <n v="11"/>
  </r>
  <r>
    <x v="16"/>
    <n v="14"/>
    <n v="0"/>
    <n v="0"/>
    <n v="4"/>
    <n v="0.28999999999999998"/>
    <n v="4"/>
    <n v="10"/>
  </r>
  <r>
    <x v="17"/>
    <n v="14"/>
    <n v="0"/>
    <n v="0"/>
    <n v="1"/>
    <n v="7.0000000000000007E-2"/>
    <n v="4"/>
    <n v="10"/>
  </r>
  <r>
    <x v="18"/>
    <n v="14"/>
    <n v="1"/>
    <n v="7.0000000000000007E-2"/>
    <n v="2"/>
    <n v="0.14000000000000001"/>
    <n v="4"/>
    <n v="10"/>
  </r>
  <r>
    <x v="19"/>
    <n v="14"/>
    <n v="0"/>
    <n v="0"/>
    <n v="3"/>
    <n v="0.21"/>
    <n v="4"/>
    <n v="10"/>
  </r>
  <r>
    <x v="20"/>
    <n v="14"/>
    <n v="0"/>
    <n v="0"/>
    <n v="0"/>
    <n v="0"/>
    <n v="4"/>
    <n v="10"/>
  </r>
  <r>
    <x v="21"/>
    <n v="14"/>
    <n v="0"/>
    <n v="0"/>
    <n v="3"/>
    <n v="0.21"/>
    <n v="4"/>
    <n v="10"/>
  </r>
  <r>
    <x v="22"/>
    <n v="16"/>
    <n v="0"/>
    <n v="0"/>
    <n v="0"/>
    <n v="0"/>
    <n v="5"/>
    <n v="11"/>
  </r>
  <r>
    <x v="23"/>
    <n v="10"/>
    <n v="0"/>
    <n v="0"/>
    <n v="0"/>
    <n v="0"/>
    <n v="3"/>
    <n v="7"/>
  </r>
  <r>
    <x v="24"/>
    <n v="16"/>
    <n v="0"/>
    <n v="0"/>
    <n v="1"/>
    <n v="0.06"/>
    <n v="5"/>
    <n v="11"/>
  </r>
  <r>
    <x v="25"/>
    <n v="17"/>
    <n v="0"/>
    <n v="0"/>
    <n v="3"/>
    <n v="0.18"/>
    <n v="5"/>
    <n v="12"/>
  </r>
  <r>
    <x v="26"/>
    <n v="21"/>
    <n v="0"/>
    <n v="0"/>
    <n v="9"/>
    <n v="0.43"/>
    <n v="6"/>
    <n v="15"/>
  </r>
  <r>
    <x v="27"/>
    <n v="22"/>
    <n v="4"/>
    <n v="0.18"/>
    <n v="5"/>
    <n v="0.23"/>
    <n v="7"/>
    <n v="15"/>
  </r>
  <r>
    <x v="28"/>
    <n v="27"/>
    <n v="5"/>
    <n v="0.19"/>
    <n v="8"/>
    <n v="0.3"/>
    <n v="8"/>
    <n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1">
  <location ref="A46:C48" firstHeaderRow="1" firstDataRow="2" firstDataCol="0" rowPageCount="1" colPageCount="1"/>
  <pivotFields count="8">
    <pivotField axis="axisPage" showAll="0">
      <items count="30">
        <item x="19"/>
        <item x="20"/>
        <item x="21"/>
        <item x="22"/>
        <item x="10"/>
        <item x="24"/>
        <item x="11"/>
        <item x="25"/>
        <item x="12"/>
        <item x="13"/>
        <item x="14"/>
        <item x="15"/>
        <item x="16"/>
        <item x="17"/>
        <item x="18"/>
        <item x="23"/>
        <item x="8"/>
        <item x="9"/>
        <item x="3"/>
        <item x="7"/>
        <item x="5"/>
        <item x="1"/>
        <item x="4"/>
        <item x="2"/>
        <item x="0"/>
        <item x="26"/>
        <item x="28"/>
        <item x="27"/>
        <item x="6"/>
        <item t="default"/>
      </items>
    </pivotField>
    <pivotField dataField="1" numFmtId="1" showAll="0"/>
    <pivotField dataField="1" numFmtId="1" showAll="0"/>
    <pivotField numFmtId="9" showAll="0"/>
    <pivotField dataField="1" numFmtId="1" showAll="0"/>
    <pivotField numFmtId="9" showAll="0"/>
    <pivotField numFmtId="1" showAll="0"/>
    <pivotField numFmtI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pageFields count="1">
    <pageField fld="0" item="1" hier="-1"/>
  </pageFields>
  <dataFields count="3">
    <dataField name=".Qtde total de Servidores" fld="1" baseField="0" baseItem="0"/>
    <dataField name=".Teletrabalho Híbrido" fld="2" baseField="0" baseItem="0"/>
    <dataField name=".Teletrabalho Integral" fld="4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5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ela2" displayName="Tabela2" ref="A6:I149" totalsRowShown="0" headerRowDxfId="36" dataDxfId="0" headerRowBorderDxfId="35" tableBorderDxfId="34" totalsRowBorderDxfId="33" headerRowCellStyle="Bom">
  <autoFilter ref="A6:I149"/>
  <tableColumns count="9">
    <tableColumn id="1" name="Nº" dataDxfId="9"/>
    <tableColumn id="2" name="SERVIDOR" dataDxfId="8"/>
    <tableColumn id="10" name="REGIME DE TELETRABALHO" dataDxfId="7" dataCellStyle="Normal 2"/>
    <tableColumn id="3" name="LOTAÇÃO" dataDxfId="6"/>
    <tableColumn id="4" name="DATA DE INICIO" dataDxfId="5"/>
    <tableColumn id="5" name="PORTARIA INICIAL" dataDxfId="4" dataCellStyle="Hyperlink"/>
    <tableColumn id="6" name="ÚLTIMA PRORROGAÇÃO" dataDxfId="3" dataCellStyle="Hyperlink"/>
    <tableColumn id="7" name="DATA FIM" dataDxfId="2"/>
    <tableColumn id="8" name="SEÇÃO/SUBSEÇÃO DE LOTAÇÃO" dataDxfId="1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37:H43" totalsRowShown="0" headerRowDxfId="32" dataDxfId="31" tableBorderDxfId="30" headerRowCellStyle="Título 4">
  <autoFilter ref="A37:H43"/>
  <tableColumns count="8">
    <tableColumn id="1" name="Lotação" dataDxfId="29" dataCellStyle="Normal 3"/>
    <tableColumn id="2" name="Qtde total de Servidores" dataDxfId="28"/>
    <tableColumn id="3" name="Teletrabalho Híbrido" dataDxfId="27"/>
    <tableColumn id="4" name="%" dataDxfId="26"/>
    <tableColumn id="5" name="Teletrabalho Integral" dataDxfId="25"/>
    <tableColumn id="6" name="%." dataDxfId="24"/>
    <tableColumn id="7" name="Qtde de servidores em teletrabalho Integral (30%). Resolução 58/2021" dataDxfId="23"/>
    <tableColumn id="8" name="Qtde de servidores em teletrabalho Híbrido (70% ou mais). Resolução 58/2021" dataDxfId="22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9" name="Tabela9" displayName="Tabela9" ref="A4:H33" totalsRowShown="0" headerRowDxfId="21" dataDxfId="20" tableBorderDxfId="19" headerRowCellStyle="Título 4" dataCellStyle="Normal 3">
  <autoFilter ref="A4:H33"/>
  <tableColumns count="8">
    <tableColumn id="1" name="Lotação" dataDxfId="18" dataCellStyle="Normal 3"/>
    <tableColumn id="2" name="Qtde total de Servidores" dataDxfId="17" dataCellStyle="Normal 3"/>
    <tableColumn id="3" name="Teletrabalho Híbrido" dataDxfId="16" dataCellStyle="Normal 3"/>
    <tableColumn id="4" name="%" dataDxfId="15" dataCellStyle="Normal 3"/>
    <tableColumn id="5" name="Teletrabalho Integral" dataDxfId="14" dataCellStyle="Normal 3"/>
    <tableColumn id="6" name="%." dataDxfId="13" dataCellStyle="Normal 3"/>
    <tableColumn id="7" name="Qtde de servidores em teletrabalho Integral (30%). Resolução 58/2021" dataDxfId="12" dataCellStyle="Normal 3"/>
    <tableColumn id="8" name="Qtde de servidores em teletrabalho Híbrido (70% ou mais). Resolução 58/2021" dataDxfId="11" dataCellStyle="Normal 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istemas.trf1.jus.br/dspace/handle/123/221600" TargetMode="External"/><Relationship Id="rId117" Type="http://schemas.openxmlformats.org/officeDocument/2006/relationships/hyperlink" Target="https://sistemas.trf1.jus.br/dspace/handle/123/308549" TargetMode="External"/><Relationship Id="rId21" Type="http://schemas.openxmlformats.org/officeDocument/2006/relationships/hyperlink" Target="https://portal.trf1.jus.br/dspace/handle/123/286470" TargetMode="External"/><Relationship Id="rId42" Type="http://schemas.openxmlformats.org/officeDocument/2006/relationships/hyperlink" Target="https://sistemas.trf1.jus.br/dspace/bitstream/123/290553/1/SEITRF115443950PortSJMADiref.pdf" TargetMode="External"/><Relationship Id="rId47" Type="http://schemas.openxmlformats.org/officeDocument/2006/relationships/hyperlink" Target="https://sistemas.trf1.jus.br/dspace/handle/123/294661" TargetMode="External"/><Relationship Id="rId63" Type="http://schemas.openxmlformats.org/officeDocument/2006/relationships/hyperlink" Target="https://sistemas.trf1.jus.br/dspace/handle/123/296632" TargetMode="External"/><Relationship Id="rId68" Type="http://schemas.openxmlformats.org/officeDocument/2006/relationships/hyperlink" Target="https://sistemas.trf1.jus.br/dspace/handle/123/299485" TargetMode="External"/><Relationship Id="rId84" Type="http://schemas.openxmlformats.org/officeDocument/2006/relationships/hyperlink" Target="https://sistemas.trf1.jus.br/dspace/handle/123/301411" TargetMode="External"/><Relationship Id="rId89" Type="http://schemas.openxmlformats.org/officeDocument/2006/relationships/hyperlink" Target="https://sistemas.trf1.jus.br/dspace/handle/123/302390" TargetMode="External"/><Relationship Id="rId112" Type="http://schemas.openxmlformats.org/officeDocument/2006/relationships/hyperlink" Target="https://sistemas.trf1.jus.br/dspace/handle/123/306059" TargetMode="External"/><Relationship Id="rId133" Type="http://schemas.openxmlformats.org/officeDocument/2006/relationships/hyperlink" Target="https://sistemas.trf1.jus.br/dspace/handle/123/306906" TargetMode="External"/><Relationship Id="rId138" Type="http://schemas.openxmlformats.org/officeDocument/2006/relationships/hyperlink" Target="https://sistemas.trf1.jus.br/dspace/handle/123/311098" TargetMode="External"/><Relationship Id="rId154" Type="http://schemas.openxmlformats.org/officeDocument/2006/relationships/hyperlink" Target="https://sistemas.trf1.jus.br/dspace/handle/123/311637" TargetMode="External"/><Relationship Id="rId159" Type="http://schemas.openxmlformats.org/officeDocument/2006/relationships/drawing" Target="../drawings/drawing1.xml"/><Relationship Id="rId16" Type="http://schemas.openxmlformats.org/officeDocument/2006/relationships/hyperlink" Target="https://sistemas.trf1.jus.br/dspace/handle/123/191172" TargetMode="External"/><Relationship Id="rId107" Type="http://schemas.openxmlformats.org/officeDocument/2006/relationships/hyperlink" Target="https://sistemas.trf1.jus.br/dspace/handle/123/304499" TargetMode="External"/><Relationship Id="rId11" Type="http://schemas.openxmlformats.org/officeDocument/2006/relationships/hyperlink" Target="https://portal.trf1.jus.br/dspace/handle/123/262505" TargetMode="External"/><Relationship Id="rId32" Type="http://schemas.openxmlformats.org/officeDocument/2006/relationships/hyperlink" Target="https://sistemas.trf1.jus.br/dspace/handle/123/291491" TargetMode="External"/><Relationship Id="rId37" Type="http://schemas.openxmlformats.org/officeDocument/2006/relationships/hyperlink" Target="https://sistemas.trf1.jus.br/dspace/bitstream/123/292038/1/SEITRF115538672PortSJMADiref.pdf" TargetMode="External"/><Relationship Id="rId53" Type="http://schemas.openxmlformats.org/officeDocument/2006/relationships/hyperlink" Target="https://sistemas.trf1.jus.br/dspace/handle/123/293810" TargetMode="External"/><Relationship Id="rId58" Type="http://schemas.openxmlformats.org/officeDocument/2006/relationships/hyperlink" Target="https://sistemas.trf1.jus.br/dspace/handle/123/296167" TargetMode="External"/><Relationship Id="rId74" Type="http://schemas.openxmlformats.org/officeDocument/2006/relationships/hyperlink" Target="https://sistemas.trf1.jus.br/dspace/handle/123/300890" TargetMode="External"/><Relationship Id="rId79" Type="http://schemas.openxmlformats.org/officeDocument/2006/relationships/hyperlink" Target="https://sistemas.trf1.jus.br/dspace/handle/123/303203" TargetMode="External"/><Relationship Id="rId102" Type="http://schemas.openxmlformats.org/officeDocument/2006/relationships/hyperlink" Target="https://sistemas.trf1.jus.br/dspace/handle/123/304572" TargetMode="External"/><Relationship Id="rId123" Type="http://schemas.openxmlformats.org/officeDocument/2006/relationships/hyperlink" Target="https://sistemas.trf1.jus.br/dspace/handle/123/306894" TargetMode="External"/><Relationship Id="rId128" Type="http://schemas.openxmlformats.org/officeDocument/2006/relationships/hyperlink" Target="https://sistemas.trf1.jus.br/dspace/handle/123/311099" TargetMode="External"/><Relationship Id="rId144" Type="http://schemas.openxmlformats.org/officeDocument/2006/relationships/hyperlink" Target="https://sistemas.trf1.jus.br/dspace/handle/123/309420" TargetMode="External"/><Relationship Id="rId149" Type="http://schemas.openxmlformats.org/officeDocument/2006/relationships/hyperlink" Target="https://sistemas.trf1.jus.br/dspace/handle/123/311597" TargetMode="External"/><Relationship Id="rId5" Type="http://schemas.openxmlformats.org/officeDocument/2006/relationships/hyperlink" Target="https://sistemas.trf1.jus.br/dspace/handle/123/275524" TargetMode="External"/><Relationship Id="rId90" Type="http://schemas.openxmlformats.org/officeDocument/2006/relationships/hyperlink" Target="https://sistemas.trf1.jus.br/dspace/handle/123/301847" TargetMode="External"/><Relationship Id="rId95" Type="http://schemas.openxmlformats.org/officeDocument/2006/relationships/hyperlink" Target="https://sistemas.trf1.jus.br/dspace/handle/123/305197" TargetMode="External"/><Relationship Id="rId160" Type="http://schemas.openxmlformats.org/officeDocument/2006/relationships/table" Target="../tables/table1.xml"/><Relationship Id="rId22" Type="http://schemas.openxmlformats.org/officeDocument/2006/relationships/hyperlink" Target="https://sistemas.trf1.jus.br/dspace/handle/123/286906" TargetMode="External"/><Relationship Id="rId27" Type="http://schemas.openxmlformats.org/officeDocument/2006/relationships/hyperlink" Target="https://sistemas.trf1.jus.br/dspace/handle/123/192071" TargetMode="External"/><Relationship Id="rId43" Type="http://schemas.openxmlformats.org/officeDocument/2006/relationships/hyperlink" Target="https://sistemas.trf1.jus.br/dspace/bitstream/123/289860/1/SEITRF115378088PortSJMADiref.pdf" TargetMode="External"/><Relationship Id="rId48" Type="http://schemas.openxmlformats.org/officeDocument/2006/relationships/hyperlink" Target="https://sistemas.trf1.jus.br/dspace/handle/123/293571" TargetMode="External"/><Relationship Id="rId64" Type="http://schemas.openxmlformats.org/officeDocument/2006/relationships/hyperlink" Target="https://sistemas.trf1.jus.br/dspace/handle/123/296626" TargetMode="External"/><Relationship Id="rId69" Type="http://schemas.openxmlformats.org/officeDocument/2006/relationships/hyperlink" Target="https://sistemas.trf1.jus.br/dspace/handle/123/299366" TargetMode="External"/><Relationship Id="rId113" Type="http://schemas.openxmlformats.org/officeDocument/2006/relationships/hyperlink" Target="https://sistemas.trf1.jus.br/dspace/handle/123/301409" TargetMode="External"/><Relationship Id="rId118" Type="http://schemas.openxmlformats.org/officeDocument/2006/relationships/hyperlink" Target="https://sistemas.trf1.jus.br/dspace/handle/123/307993" TargetMode="External"/><Relationship Id="rId134" Type="http://schemas.openxmlformats.org/officeDocument/2006/relationships/hyperlink" Target="https://sistemas.trf1.jus.br/dspace/handle/123/307537" TargetMode="External"/><Relationship Id="rId139" Type="http://schemas.openxmlformats.org/officeDocument/2006/relationships/hyperlink" Target="https://sistemas.trf1.jus.br/dspace/handle/123/310287" TargetMode="External"/><Relationship Id="rId80" Type="http://schemas.openxmlformats.org/officeDocument/2006/relationships/hyperlink" Target="https://sistemas.trf1.jus.br/dspace/handle/123/301846" TargetMode="External"/><Relationship Id="rId85" Type="http://schemas.openxmlformats.org/officeDocument/2006/relationships/hyperlink" Target="https://sistemas.trf1.jus.br/dspace/handle/123/301665" TargetMode="External"/><Relationship Id="rId150" Type="http://schemas.openxmlformats.org/officeDocument/2006/relationships/hyperlink" Target="https://sistemas.trf1.jus.br/dspace/handle/123/311097" TargetMode="External"/><Relationship Id="rId155" Type="http://schemas.openxmlformats.org/officeDocument/2006/relationships/hyperlink" Target="https://sistemas.trf1.jus.br/dspace/handle/123/309854" TargetMode="External"/><Relationship Id="rId12" Type="http://schemas.openxmlformats.org/officeDocument/2006/relationships/hyperlink" Target="https://sistemas.trf1.jus.br/dspace/handle/123/307994" TargetMode="External"/><Relationship Id="rId17" Type="http://schemas.openxmlformats.org/officeDocument/2006/relationships/hyperlink" Target="https://sistemas.trf1.jus.br/dspace/handle/123/220268" TargetMode="External"/><Relationship Id="rId33" Type="http://schemas.openxmlformats.org/officeDocument/2006/relationships/hyperlink" Target="https://sistemas.trf1.jus.br/dspace/handle/123/291419" TargetMode="External"/><Relationship Id="rId38" Type="http://schemas.openxmlformats.org/officeDocument/2006/relationships/hyperlink" Target="https://sistemas.trf1.jus.br/dspace/bitstream/123/290519/1/SEITRF115432755PortSJMADiref.pdf" TargetMode="External"/><Relationship Id="rId59" Type="http://schemas.openxmlformats.org/officeDocument/2006/relationships/hyperlink" Target="https://sistemas.trf1.jus.br/dspace/handle/123/296166" TargetMode="External"/><Relationship Id="rId103" Type="http://schemas.openxmlformats.org/officeDocument/2006/relationships/hyperlink" Target="https://sistemas.trf1.jus.br/dspace/handle/123/304502" TargetMode="External"/><Relationship Id="rId108" Type="http://schemas.openxmlformats.org/officeDocument/2006/relationships/hyperlink" Target="https://sistemas.trf1.jus.br/dspace/handle/123/304411" TargetMode="External"/><Relationship Id="rId124" Type="http://schemas.openxmlformats.org/officeDocument/2006/relationships/hyperlink" Target="https://sistemas.trf1.jus.br/dspace/handle/123/308792" TargetMode="External"/><Relationship Id="rId129" Type="http://schemas.openxmlformats.org/officeDocument/2006/relationships/hyperlink" Target="https://sistemas.trf1.jus.br/dspace/handle/123/310702" TargetMode="External"/><Relationship Id="rId20" Type="http://schemas.openxmlformats.org/officeDocument/2006/relationships/hyperlink" Target="https://portal.trf1.jus.br/dspace/handle/123/286489" TargetMode="External"/><Relationship Id="rId41" Type="http://schemas.openxmlformats.org/officeDocument/2006/relationships/hyperlink" Target="https://sistemas.trf1.jus.br/dspace/bitstream/123/289844/1/SEITRF115377661PortSJMADiref.pdf" TargetMode="External"/><Relationship Id="rId54" Type="http://schemas.openxmlformats.org/officeDocument/2006/relationships/hyperlink" Target="https://sistemas.trf1.jus.br/dspace/handle/123/295068" TargetMode="External"/><Relationship Id="rId62" Type="http://schemas.openxmlformats.org/officeDocument/2006/relationships/hyperlink" Target="https://sistemas.trf1.jus.br/dspace/handle/123/296541" TargetMode="External"/><Relationship Id="rId70" Type="http://schemas.openxmlformats.org/officeDocument/2006/relationships/hyperlink" Target="https://sistemas.trf1.jus.br/dspace/handle/123/298532" TargetMode="External"/><Relationship Id="rId75" Type="http://schemas.openxmlformats.org/officeDocument/2006/relationships/hyperlink" Target="https://sistemas.trf1.jus.br/dspace/handle/123/301034" TargetMode="External"/><Relationship Id="rId83" Type="http://schemas.openxmlformats.org/officeDocument/2006/relationships/hyperlink" Target="https://sistemas.trf1.jus.br/dspace/handle/123/301191" TargetMode="External"/><Relationship Id="rId88" Type="http://schemas.openxmlformats.org/officeDocument/2006/relationships/hyperlink" Target="https://sistemas.trf1.jus.br/dspace/handle/123/301104" TargetMode="External"/><Relationship Id="rId91" Type="http://schemas.openxmlformats.org/officeDocument/2006/relationships/hyperlink" Target="https://sistemas.trf1.jus.br/dspace/handle/123/303204" TargetMode="External"/><Relationship Id="rId96" Type="http://schemas.openxmlformats.org/officeDocument/2006/relationships/hyperlink" Target="https://sistemas.trf1.jus.br/dspace/handle/123/305209" TargetMode="External"/><Relationship Id="rId111" Type="http://schemas.openxmlformats.org/officeDocument/2006/relationships/hyperlink" Target="https://sistemas.trf1.jus.br/dspace/handle/123/304412" TargetMode="External"/><Relationship Id="rId132" Type="http://schemas.openxmlformats.org/officeDocument/2006/relationships/hyperlink" Target="https://sistemas.trf1.jus.br/dspace/handle/123/309090" TargetMode="External"/><Relationship Id="rId140" Type="http://schemas.openxmlformats.org/officeDocument/2006/relationships/hyperlink" Target="https://sistemas.trf1.jus.br/dspace/handle/123/309420" TargetMode="External"/><Relationship Id="rId145" Type="http://schemas.openxmlformats.org/officeDocument/2006/relationships/hyperlink" Target="https://sistemas.trf1.jus.br/dspace/handle/123/309423" TargetMode="External"/><Relationship Id="rId153" Type="http://schemas.openxmlformats.org/officeDocument/2006/relationships/hyperlink" Target="https://sistemas.trf1.jus.br/dspace/handle/123/311372" TargetMode="External"/><Relationship Id="rId1" Type="http://schemas.openxmlformats.org/officeDocument/2006/relationships/hyperlink" Target="https://portal.trf1.jus.br/dspace/handle/123/284907" TargetMode="External"/><Relationship Id="rId6" Type="http://schemas.openxmlformats.org/officeDocument/2006/relationships/hyperlink" Target="https://sistemas.trf1.jus.br/dspace/handle/123/190575" TargetMode="External"/><Relationship Id="rId15" Type="http://schemas.openxmlformats.org/officeDocument/2006/relationships/hyperlink" Target="https://sistemas.trf1.jus.br/dspace/handle/123/201348" TargetMode="External"/><Relationship Id="rId23" Type="http://schemas.openxmlformats.org/officeDocument/2006/relationships/hyperlink" Target="https://sistemas.trf1.jus.br/dspace/handle/123/289276" TargetMode="External"/><Relationship Id="rId28" Type="http://schemas.openxmlformats.org/officeDocument/2006/relationships/hyperlink" Target="https://sistemas.trf1.jus.br/dspace/handle/123/188103" TargetMode="External"/><Relationship Id="rId36" Type="http://schemas.openxmlformats.org/officeDocument/2006/relationships/hyperlink" Target="https://sistemas.trf1.jus.br/dspace/bitstream/123/292108/1/SEITRF115540104PortSJMADiref.pdf" TargetMode="External"/><Relationship Id="rId49" Type="http://schemas.openxmlformats.org/officeDocument/2006/relationships/hyperlink" Target="https://sistemas.trf1.jus.br/dspace/handle/123/293419" TargetMode="External"/><Relationship Id="rId57" Type="http://schemas.openxmlformats.org/officeDocument/2006/relationships/hyperlink" Target="https://sistemas.trf1.jus.br/dspace/handle/123/296223" TargetMode="External"/><Relationship Id="rId106" Type="http://schemas.openxmlformats.org/officeDocument/2006/relationships/hyperlink" Target="https://sistemas.trf1.jus.br/dspace/handle/123/304473" TargetMode="External"/><Relationship Id="rId114" Type="http://schemas.openxmlformats.org/officeDocument/2006/relationships/hyperlink" Target="https://sistemas.trf1.jus.br/dspace/handle/123/306096" TargetMode="External"/><Relationship Id="rId119" Type="http://schemas.openxmlformats.org/officeDocument/2006/relationships/hyperlink" Target="https://sistemas.trf1.jus.br/dspace/handle/123/306893" TargetMode="External"/><Relationship Id="rId127" Type="http://schemas.openxmlformats.org/officeDocument/2006/relationships/hyperlink" Target="https://sistemas.trf1.jus.br/dspace/handle/123/310307" TargetMode="External"/><Relationship Id="rId10" Type="http://schemas.openxmlformats.org/officeDocument/2006/relationships/hyperlink" Target="https://portal.trf1.jus.br/dspace/handle/123/252391" TargetMode="External"/><Relationship Id="rId31" Type="http://schemas.openxmlformats.org/officeDocument/2006/relationships/hyperlink" Target="https://sistemas.trf1.jus.br/dspace/handle/123/291492" TargetMode="External"/><Relationship Id="rId44" Type="http://schemas.openxmlformats.org/officeDocument/2006/relationships/hyperlink" Target="https://sistemas.trf1.jus.br/dspace/bitstream/123/290518/1/SEITRF115429680PortSJMADiref.pdf" TargetMode="External"/><Relationship Id="rId52" Type="http://schemas.openxmlformats.org/officeDocument/2006/relationships/hyperlink" Target="https://sistemas.trf1.jus.br/dspace/handle/123/295216" TargetMode="External"/><Relationship Id="rId60" Type="http://schemas.openxmlformats.org/officeDocument/2006/relationships/hyperlink" Target="https://sistemas.trf1.jus.br/dspace/handle/123/296222" TargetMode="External"/><Relationship Id="rId65" Type="http://schemas.openxmlformats.org/officeDocument/2006/relationships/hyperlink" Target="https://sistemas.trf1.jus.br/dspace/handle/123/296629" TargetMode="External"/><Relationship Id="rId73" Type="http://schemas.openxmlformats.org/officeDocument/2006/relationships/hyperlink" Target="https://sistemas.trf1.jus.br/dspace/handle/123/300081" TargetMode="External"/><Relationship Id="rId78" Type="http://schemas.openxmlformats.org/officeDocument/2006/relationships/hyperlink" Target="https://sistemas.trf1.jus.br/dspace/handle/123/303613" TargetMode="External"/><Relationship Id="rId81" Type="http://schemas.openxmlformats.org/officeDocument/2006/relationships/hyperlink" Target="https://sistemas.trf1.jus.br/dspace/handle/123/303205" TargetMode="External"/><Relationship Id="rId86" Type="http://schemas.openxmlformats.org/officeDocument/2006/relationships/hyperlink" Target="https://sistemas.trf1.jus.br/dspace/handle/123/303201" TargetMode="External"/><Relationship Id="rId94" Type="http://schemas.openxmlformats.org/officeDocument/2006/relationships/hyperlink" Target="https://sistemas.trf1.jus.br/dspace/handle/123/305198" TargetMode="External"/><Relationship Id="rId99" Type="http://schemas.openxmlformats.org/officeDocument/2006/relationships/hyperlink" Target="https://sistemas.trf1.jus.br/dspace/handle/123/305196" TargetMode="External"/><Relationship Id="rId101" Type="http://schemas.openxmlformats.org/officeDocument/2006/relationships/hyperlink" Target="https://sistemas.trf1.jus.br/dspace/handle/123/304573" TargetMode="External"/><Relationship Id="rId122" Type="http://schemas.openxmlformats.org/officeDocument/2006/relationships/hyperlink" Target="https://sistemas.trf1.jus.br/dspace/handle/123/271456" TargetMode="External"/><Relationship Id="rId130" Type="http://schemas.openxmlformats.org/officeDocument/2006/relationships/hyperlink" Target="https://sistemas.trf1.jus.br/dspace/handle/123/310288" TargetMode="External"/><Relationship Id="rId135" Type="http://schemas.openxmlformats.org/officeDocument/2006/relationships/hyperlink" Target="https://sistemas.trf1.jus.br/dspace/handle/123/309424" TargetMode="External"/><Relationship Id="rId143" Type="http://schemas.openxmlformats.org/officeDocument/2006/relationships/hyperlink" Target="https://sistemas.trf1.jus.br/dspace/handle/123/309425" TargetMode="External"/><Relationship Id="rId148" Type="http://schemas.openxmlformats.org/officeDocument/2006/relationships/hyperlink" Target="https://sistemas.trf1.jus.br/dspace/handle/123/312127" TargetMode="External"/><Relationship Id="rId151" Type="http://schemas.openxmlformats.org/officeDocument/2006/relationships/hyperlink" Target="https://sistemas.trf1.jus.br/dspace/handle/123/309952" TargetMode="External"/><Relationship Id="rId156" Type="http://schemas.openxmlformats.org/officeDocument/2006/relationships/hyperlink" Target="https://sistemas.trf1.jus.br/dspace/handle/123/301083" TargetMode="External"/><Relationship Id="rId4" Type="http://schemas.openxmlformats.org/officeDocument/2006/relationships/hyperlink" Target="https://sistemas.trf1.jus.br/dspace/handle/123/188623" TargetMode="External"/><Relationship Id="rId9" Type="http://schemas.openxmlformats.org/officeDocument/2006/relationships/hyperlink" Target="https://sistemas.trf1.jus.br/dspace/handle/123/309427" TargetMode="External"/><Relationship Id="rId13" Type="http://schemas.openxmlformats.org/officeDocument/2006/relationships/hyperlink" Target="https://sistemas.trf1.jus.br/dspace/handle/123/274396" TargetMode="External"/><Relationship Id="rId18" Type="http://schemas.openxmlformats.org/officeDocument/2006/relationships/hyperlink" Target="https://sistemas.trf1.jus.br/dspace/handle/123/218032" TargetMode="External"/><Relationship Id="rId39" Type="http://schemas.openxmlformats.org/officeDocument/2006/relationships/hyperlink" Target="https://sistemas.trf1.jus.br/dspace/bitstream/123/289986/1/SEITRF115386917PortSJMADiref.pdf" TargetMode="External"/><Relationship Id="rId109" Type="http://schemas.openxmlformats.org/officeDocument/2006/relationships/hyperlink" Target="https://sistemas.trf1.jus.br/dspace/handle/123/304413" TargetMode="External"/><Relationship Id="rId34" Type="http://schemas.openxmlformats.org/officeDocument/2006/relationships/hyperlink" Target="https://sistemas.trf1.jus.br/dspace/bitstream/123/290520/1/SEITRF115433465PortSJMADiref.pdf" TargetMode="External"/><Relationship Id="rId50" Type="http://schemas.openxmlformats.org/officeDocument/2006/relationships/hyperlink" Target="https://sistemas.trf1.jus.br/dspace/handle/123/293417" TargetMode="External"/><Relationship Id="rId55" Type="http://schemas.openxmlformats.org/officeDocument/2006/relationships/hyperlink" Target="https://sistemas.trf1.jus.br/dspace/handle/123/295240" TargetMode="External"/><Relationship Id="rId76" Type="http://schemas.openxmlformats.org/officeDocument/2006/relationships/hyperlink" Target="https://sistemas.trf1.jus.br/dspace/handle/123/303202" TargetMode="External"/><Relationship Id="rId97" Type="http://schemas.openxmlformats.org/officeDocument/2006/relationships/hyperlink" Target="https://sistemas.trf1.jus.br/dspace/handle/123/305208" TargetMode="External"/><Relationship Id="rId104" Type="http://schemas.openxmlformats.org/officeDocument/2006/relationships/hyperlink" Target="https://sistemas.trf1.jus.br/dspace/handle/123/304478" TargetMode="External"/><Relationship Id="rId120" Type="http://schemas.openxmlformats.org/officeDocument/2006/relationships/hyperlink" Target="https://sistemas.trf1.jus.br/dspace/handle/123/308550" TargetMode="External"/><Relationship Id="rId125" Type="http://schemas.openxmlformats.org/officeDocument/2006/relationships/hyperlink" Target="https://sistemas.trf1.jus.br/dspace/handle/123/307521" TargetMode="External"/><Relationship Id="rId141" Type="http://schemas.openxmlformats.org/officeDocument/2006/relationships/hyperlink" Target="https://sistemas.trf1.jus.br/dspace/handle/123/310305" TargetMode="External"/><Relationship Id="rId146" Type="http://schemas.openxmlformats.org/officeDocument/2006/relationships/hyperlink" Target="https://sistemas.trf1.jus.br/dspace/handle/123/309971" TargetMode="External"/><Relationship Id="rId7" Type="http://schemas.openxmlformats.org/officeDocument/2006/relationships/hyperlink" Target="https://sistemas.trf1.jus.br/dspace/handle/123/225442" TargetMode="External"/><Relationship Id="rId71" Type="http://schemas.openxmlformats.org/officeDocument/2006/relationships/hyperlink" Target="https://sistemas.trf1.jus.br/dspace/handle/123/300083" TargetMode="External"/><Relationship Id="rId92" Type="http://schemas.openxmlformats.org/officeDocument/2006/relationships/hyperlink" Target="https://sistemas.trf1.jus.br/dspace/handle/123/304245" TargetMode="External"/><Relationship Id="rId2" Type="http://schemas.openxmlformats.org/officeDocument/2006/relationships/hyperlink" Target="https://sistemas.trf1.jus.br/dspace/handle/123/310308" TargetMode="External"/><Relationship Id="rId29" Type="http://schemas.openxmlformats.org/officeDocument/2006/relationships/hyperlink" Target="https://sistemas.trf1.jus.br/dspace/handle/123/202553" TargetMode="External"/><Relationship Id="rId24" Type="http://schemas.openxmlformats.org/officeDocument/2006/relationships/hyperlink" Target="https://sistemas.trf1.jus.br/dspace/handle/123/287858" TargetMode="External"/><Relationship Id="rId40" Type="http://schemas.openxmlformats.org/officeDocument/2006/relationships/hyperlink" Target="https://sistemas.trf1.jus.br/dspace/bitstream/123/289859/1/SEITRF115377175PortSJMADiref.pdf" TargetMode="External"/><Relationship Id="rId45" Type="http://schemas.openxmlformats.org/officeDocument/2006/relationships/hyperlink" Target="https://sistemas.trf1.jus.br/dspace/bitstream/123/290573/1/SEITRF115435857PortSJMADiref.pdf" TargetMode="External"/><Relationship Id="rId66" Type="http://schemas.openxmlformats.org/officeDocument/2006/relationships/hyperlink" Target="https://sistemas.trf1.jus.br/dspace/handle/123/297053" TargetMode="External"/><Relationship Id="rId87" Type="http://schemas.openxmlformats.org/officeDocument/2006/relationships/hyperlink" Target="https://sistemas.trf1.jus.br/dspace/handle/123/302391" TargetMode="External"/><Relationship Id="rId110" Type="http://schemas.openxmlformats.org/officeDocument/2006/relationships/hyperlink" Target="https://sistemas.trf1.jus.br/dspace/handle/123/304399" TargetMode="External"/><Relationship Id="rId115" Type="http://schemas.openxmlformats.org/officeDocument/2006/relationships/hyperlink" Target="https://sistemas.trf1.jus.br/dspace/handle/123/306060" TargetMode="External"/><Relationship Id="rId131" Type="http://schemas.openxmlformats.org/officeDocument/2006/relationships/hyperlink" Target="https://sistemas.trf1.jus.br/dspace/handle/123/309089" TargetMode="External"/><Relationship Id="rId136" Type="http://schemas.openxmlformats.org/officeDocument/2006/relationships/hyperlink" Target="https://sistemas.trf1.jus.br/dspace/handle/123/309403" TargetMode="External"/><Relationship Id="rId157" Type="http://schemas.openxmlformats.org/officeDocument/2006/relationships/hyperlink" Target="https://sistemas.trf1.jus.br/dspace/handle/123/313445" TargetMode="External"/><Relationship Id="rId61" Type="http://schemas.openxmlformats.org/officeDocument/2006/relationships/hyperlink" Target="https://sistemas.trf1.jus.br/dspace/handle/123/296525" TargetMode="External"/><Relationship Id="rId82" Type="http://schemas.openxmlformats.org/officeDocument/2006/relationships/hyperlink" Target="https://sistemas.trf1.jus.br/dspace/handle/123/301192" TargetMode="External"/><Relationship Id="rId152" Type="http://schemas.openxmlformats.org/officeDocument/2006/relationships/hyperlink" Target="https://sistemas.trf1.jus.br/dspace/handle/123/311636" TargetMode="External"/><Relationship Id="rId19" Type="http://schemas.openxmlformats.org/officeDocument/2006/relationships/hyperlink" Target="https://sistemas.trf1.jus.br/dspace/handle/123/189265" TargetMode="External"/><Relationship Id="rId14" Type="http://schemas.openxmlformats.org/officeDocument/2006/relationships/hyperlink" Target="https://sistemas.trf1.jus.br/dspace/handle/123/278341" TargetMode="External"/><Relationship Id="rId30" Type="http://schemas.openxmlformats.org/officeDocument/2006/relationships/hyperlink" Target="https://portal.trf1.jus.br/dspace/handle/123/286471" TargetMode="External"/><Relationship Id="rId35" Type="http://schemas.openxmlformats.org/officeDocument/2006/relationships/hyperlink" Target="https://sistemas.trf1.jus.br/dspace/bitstream/123/292039/1/SEITRF115539767PortSJMADiref.pdf" TargetMode="External"/><Relationship Id="rId56" Type="http://schemas.openxmlformats.org/officeDocument/2006/relationships/hyperlink" Target="https://sistemas.trf1.jus.br/dspace/handle/123/295257" TargetMode="External"/><Relationship Id="rId77" Type="http://schemas.openxmlformats.org/officeDocument/2006/relationships/hyperlink" Target="https://sistemas.trf1.jus.br/dspace/handle/123/303225" TargetMode="External"/><Relationship Id="rId100" Type="http://schemas.openxmlformats.org/officeDocument/2006/relationships/hyperlink" Target="https://sistemas.trf1.jus.br/dspace/handle/123/305206" TargetMode="External"/><Relationship Id="rId105" Type="http://schemas.openxmlformats.org/officeDocument/2006/relationships/hyperlink" Target="https://sistemas.trf1.jus.br/dspace/handle/123/304501" TargetMode="External"/><Relationship Id="rId126" Type="http://schemas.openxmlformats.org/officeDocument/2006/relationships/hyperlink" Target="https://sistemas.trf1.jus.br/dspace/handle/123/309855" TargetMode="External"/><Relationship Id="rId147" Type="http://schemas.openxmlformats.org/officeDocument/2006/relationships/hyperlink" Target="https://sistemas.trf1.jus.br/dspace/handle/123/313026" TargetMode="External"/><Relationship Id="rId8" Type="http://schemas.openxmlformats.org/officeDocument/2006/relationships/hyperlink" Target="https://portal.trf1.jus.br/dspace/handle/123/284064" TargetMode="External"/><Relationship Id="rId51" Type="http://schemas.openxmlformats.org/officeDocument/2006/relationships/hyperlink" Target="https://sistemas.trf1.jus.br/dspace/handle/123/294379" TargetMode="External"/><Relationship Id="rId72" Type="http://schemas.openxmlformats.org/officeDocument/2006/relationships/hyperlink" Target="https://sistemas.trf1.jus.br/dspace/handle/123/300082" TargetMode="External"/><Relationship Id="rId93" Type="http://schemas.openxmlformats.org/officeDocument/2006/relationships/hyperlink" Target="https://sistemas.trf1.jus.br/dspace/handle/123/304246" TargetMode="External"/><Relationship Id="rId98" Type="http://schemas.openxmlformats.org/officeDocument/2006/relationships/hyperlink" Target="https://sistemas.trf1.jus.br/dspace/handle/123/305207" TargetMode="External"/><Relationship Id="rId121" Type="http://schemas.openxmlformats.org/officeDocument/2006/relationships/hyperlink" Target="https://sistemas.trf1.jus.br/dspace/handle/123/307532" TargetMode="External"/><Relationship Id="rId142" Type="http://schemas.openxmlformats.org/officeDocument/2006/relationships/hyperlink" Target="https://sistemas.trf1.jus.br/dspace/handle/123/310306" TargetMode="External"/><Relationship Id="rId3" Type="http://schemas.openxmlformats.org/officeDocument/2006/relationships/hyperlink" Target="https://sistemas.trf1.jus.br/dspace/handle/123/202840" TargetMode="External"/><Relationship Id="rId25" Type="http://schemas.openxmlformats.org/officeDocument/2006/relationships/hyperlink" Target="https://portal.trf1.jus.br/dspace/handle/123/247530" TargetMode="External"/><Relationship Id="rId46" Type="http://schemas.openxmlformats.org/officeDocument/2006/relationships/hyperlink" Target="https://sistemas.trf1.jus.br/dspace/bitstream/123/294662/1/SEITRF115732745PortSJMADiref.pdf" TargetMode="External"/><Relationship Id="rId67" Type="http://schemas.openxmlformats.org/officeDocument/2006/relationships/hyperlink" Target="https://sistemas.trf1.jus.br/dspace/handle/123/298050" TargetMode="External"/><Relationship Id="rId116" Type="http://schemas.openxmlformats.org/officeDocument/2006/relationships/hyperlink" Target="https://sistemas.trf1.jus.br/dspace/handle/123/304246" TargetMode="External"/><Relationship Id="rId137" Type="http://schemas.openxmlformats.org/officeDocument/2006/relationships/hyperlink" Target="https://sistemas.trf1.jus.br/dspace/handle/123/309088" TargetMode="External"/><Relationship Id="rId158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29"/>
  <sheetViews>
    <sheetView showGridLines="0" tabSelected="1" zoomScale="70" zoomScaleNormal="70" workbookViewId="0">
      <selection activeCell="B15" sqref="B15"/>
    </sheetView>
  </sheetViews>
  <sheetFormatPr defaultColWidth="0" defaultRowHeight="15" zeroHeight="1"/>
  <cols>
    <col min="1" max="1" width="12.28515625" style="1" bestFit="1" customWidth="1"/>
    <col min="2" max="2" width="71.140625" style="1" bestFit="1" customWidth="1"/>
    <col min="3" max="3" width="39.7109375" style="1" bestFit="1" customWidth="1"/>
    <col min="4" max="4" width="120.140625" style="1" bestFit="1" customWidth="1"/>
    <col min="5" max="5" width="26.28515625" style="1" bestFit="1" customWidth="1"/>
    <col min="6" max="6" width="30" style="1" bestFit="1" customWidth="1"/>
    <col min="7" max="7" width="27.42578125" style="1" bestFit="1" customWidth="1"/>
    <col min="8" max="8" width="18.7109375" style="1" bestFit="1" customWidth="1"/>
    <col min="9" max="9" width="46.42578125" style="1" bestFit="1" customWidth="1"/>
    <col min="10" max="10" width="18.5703125" style="1" customWidth="1"/>
    <col min="11" max="11" width="44.140625" style="1" customWidth="1"/>
    <col min="12" max="12" width="64.7109375" style="1" customWidth="1"/>
    <col min="13" max="13" width="20.140625" style="1" customWidth="1"/>
    <col min="14" max="14" width="18.28515625" style="1" hidden="1" customWidth="1"/>
    <col min="15" max="15" width="17.42578125" style="1" hidden="1" customWidth="1"/>
    <col min="16" max="16" width="13.85546875" style="1" hidden="1" customWidth="1"/>
    <col min="17" max="34" width="51.7109375" style="1" hidden="1" customWidth="1"/>
    <col min="35" max="35" width="14.42578125" style="1" hidden="1" customWidth="1"/>
    <col min="36" max="43" width="56" style="1" hidden="1" customWidth="1"/>
    <col min="44" max="44" width="26.7109375" style="1" hidden="1" customWidth="1"/>
    <col min="45" max="53" width="57.85546875" style="1" hidden="1" customWidth="1"/>
    <col min="54" max="54" width="25" style="1" hidden="1" customWidth="1"/>
    <col min="55" max="61" width="70.140625" style="1" hidden="1" customWidth="1"/>
    <col min="62" max="62" width="24" style="1" hidden="1" customWidth="1"/>
    <col min="63" max="63" width="13.85546875" style="1" hidden="1" customWidth="1"/>
    <col min="64" max="16384" width="9.140625" style="1" hidden="1"/>
  </cols>
  <sheetData>
    <row r="1" spans="1:16" ht="84.7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6" ht="21" customHeight="1">
      <c r="A2" s="114" t="s">
        <v>281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6" ht="27.75" customHeight="1">
      <c r="A3" s="114" t="s">
        <v>282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6" ht="15" customHeight="1">
      <c r="A4" s="115" t="s">
        <v>477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6" ht="22.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6" ht="32.25" thickBot="1">
      <c r="A6" s="73" t="s">
        <v>0</v>
      </c>
      <c r="B6" s="74" t="s">
        <v>1</v>
      </c>
      <c r="C6" s="74" t="s">
        <v>2</v>
      </c>
      <c r="D6" s="74" t="s">
        <v>3</v>
      </c>
      <c r="E6" s="75" t="s">
        <v>4</v>
      </c>
      <c r="F6" s="74" t="s">
        <v>5</v>
      </c>
      <c r="G6" s="76" t="s">
        <v>6</v>
      </c>
      <c r="H6" s="75" t="s">
        <v>7</v>
      </c>
      <c r="I6" s="76" t="s">
        <v>8</v>
      </c>
      <c r="K6" s="111" t="s">
        <v>476</v>
      </c>
      <c r="L6" s="111"/>
      <c r="M6" s="2"/>
      <c r="N6" s="3"/>
      <c r="O6" s="3"/>
      <c r="P6" s="3"/>
    </row>
    <row r="7" spans="1:16" ht="16.5" thickTop="1">
      <c r="A7" s="77">
        <v>1</v>
      </c>
      <c r="B7" s="79" t="s">
        <v>9</v>
      </c>
      <c r="C7" s="78" t="s">
        <v>366</v>
      </c>
      <c r="D7" s="79" t="s">
        <v>10</v>
      </c>
      <c r="E7" s="81">
        <v>44607</v>
      </c>
      <c r="F7" s="67" t="s">
        <v>11</v>
      </c>
      <c r="G7" s="67"/>
      <c r="H7" s="80">
        <v>44972</v>
      </c>
      <c r="I7" s="66" t="s">
        <v>12</v>
      </c>
      <c r="K7" s="4" t="s">
        <v>13</v>
      </c>
      <c r="L7" s="4" t="s">
        <v>14</v>
      </c>
      <c r="M7" s="2"/>
    </row>
    <row r="8" spans="1:16" ht="15.75">
      <c r="A8" s="77">
        <v>2</v>
      </c>
      <c r="B8" s="79" t="s">
        <v>296</v>
      </c>
      <c r="C8" s="62" t="s">
        <v>366</v>
      </c>
      <c r="D8" s="79" t="s">
        <v>153</v>
      </c>
      <c r="E8" s="64">
        <v>44823</v>
      </c>
      <c r="F8" s="67" t="s">
        <v>297</v>
      </c>
      <c r="G8" s="67"/>
      <c r="H8" s="88">
        <v>45188</v>
      </c>
      <c r="I8" s="66" t="s">
        <v>22</v>
      </c>
      <c r="K8" s="5" t="s">
        <v>19</v>
      </c>
      <c r="L8" s="6">
        <v>109</v>
      </c>
      <c r="M8" s="2"/>
    </row>
    <row r="9" spans="1:16" ht="15.75">
      <c r="A9" s="77">
        <v>3</v>
      </c>
      <c r="B9" s="79" t="s">
        <v>15</v>
      </c>
      <c r="C9" s="62" t="s">
        <v>366</v>
      </c>
      <c r="D9" s="79" t="s">
        <v>16</v>
      </c>
      <c r="E9" s="81">
        <v>44302</v>
      </c>
      <c r="F9" s="67">
        <v>10100828</v>
      </c>
      <c r="G9" s="67" t="s">
        <v>17</v>
      </c>
      <c r="H9" s="80">
        <v>45027</v>
      </c>
      <c r="I9" s="66" t="s">
        <v>18</v>
      </c>
      <c r="K9" s="5" t="s">
        <v>23</v>
      </c>
      <c r="L9" s="6">
        <v>6</v>
      </c>
      <c r="M9" s="2"/>
    </row>
    <row r="10" spans="1:16" ht="15.75">
      <c r="A10" s="77">
        <v>4</v>
      </c>
      <c r="B10" s="79" t="s">
        <v>440</v>
      </c>
      <c r="C10" s="62" t="s">
        <v>374</v>
      </c>
      <c r="D10" s="63" t="s">
        <v>441</v>
      </c>
      <c r="E10" s="64">
        <v>44873</v>
      </c>
      <c r="F10" s="67" t="s">
        <v>432</v>
      </c>
      <c r="G10" s="67"/>
      <c r="H10" s="65">
        <v>45238</v>
      </c>
      <c r="I10" s="66" t="s">
        <v>22</v>
      </c>
      <c r="K10" s="5" t="s">
        <v>28</v>
      </c>
      <c r="L10" s="6">
        <v>7</v>
      </c>
      <c r="M10" s="2"/>
    </row>
    <row r="11" spans="1:16" ht="15.75">
      <c r="A11" s="77">
        <v>5</v>
      </c>
      <c r="B11" s="79" t="s">
        <v>428</v>
      </c>
      <c r="C11" s="62" t="s">
        <v>366</v>
      </c>
      <c r="D11" s="63" t="s">
        <v>429</v>
      </c>
      <c r="E11" s="64">
        <v>44883</v>
      </c>
      <c r="F11" s="67" t="s">
        <v>430</v>
      </c>
      <c r="G11" s="67"/>
      <c r="H11" s="65">
        <v>45248</v>
      </c>
      <c r="I11" s="66" t="s">
        <v>22</v>
      </c>
      <c r="K11" s="5" t="s">
        <v>12</v>
      </c>
      <c r="L11" s="6">
        <v>8</v>
      </c>
      <c r="M11" s="2"/>
    </row>
    <row r="12" spans="1:16" ht="15.75">
      <c r="A12" s="77">
        <v>6</v>
      </c>
      <c r="B12" s="79" t="s">
        <v>458</v>
      </c>
      <c r="C12" s="62" t="s">
        <v>366</v>
      </c>
      <c r="D12" s="79" t="s">
        <v>20</v>
      </c>
      <c r="E12" s="64">
        <v>44727</v>
      </c>
      <c r="F12" s="67" t="s">
        <v>21</v>
      </c>
      <c r="G12" s="67"/>
      <c r="H12" s="80">
        <v>44910</v>
      </c>
      <c r="I12" s="66" t="s">
        <v>22</v>
      </c>
      <c r="K12" s="5" t="s">
        <v>18</v>
      </c>
      <c r="L12" s="6">
        <v>13</v>
      </c>
      <c r="M12" s="2"/>
    </row>
    <row r="13" spans="1:16" ht="15.75">
      <c r="A13" s="77">
        <v>7</v>
      </c>
      <c r="B13" s="79" t="s">
        <v>24</v>
      </c>
      <c r="C13" s="62" t="s">
        <v>374</v>
      </c>
      <c r="D13" s="79" t="s">
        <v>25</v>
      </c>
      <c r="E13" s="81">
        <v>44655</v>
      </c>
      <c r="F13" s="67" t="s">
        <v>26</v>
      </c>
      <c r="G13" s="67"/>
      <c r="H13" s="80">
        <v>45020</v>
      </c>
      <c r="I13" s="66" t="s">
        <v>27</v>
      </c>
      <c r="K13" s="5" t="s">
        <v>35</v>
      </c>
      <c r="L13" s="6">
        <f>SUM(L8:L12)</f>
        <v>143</v>
      </c>
      <c r="M13" s="2"/>
    </row>
    <row r="14" spans="1:16" ht="15.75">
      <c r="A14" s="77">
        <v>8</v>
      </c>
      <c r="B14" s="79" t="s">
        <v>444</v>
      </c>
      <c r="C14" s="62" t="s">
        <v>374</v>
      </c>
      <c r="D14" s="63" t="s">
        <v>363</v>
      </c>
      <c r="E14" s="64">
        <v>44879</v>
      </c>
      <c r="F14" s="67" t="s">
        <v>445</v>
      </c>
      <c r="G14" s="67"/>
      <c r="H14" s="65">
        <v>45244</v>
      </c>
      <c r="I14" s="66" t="s">
        <v>22</v>
      </c>
      <c r="K14" s="5"/>
      <c r="L14" s="6"/>
      <c r="M14" s="2"/>
    </row>
    <row r="15" spans="1:16" ht="15.75">
      <c r="A15" s="77">
        <v>9</v>
      </c>
      <c r="B15" s="79" t="s">
        <v>29</v>
      </c>
      <c r="C15" s="62" t="s">
        <v>374</v>
      </c>
      <c r="D15" s="79" t="s">
        <v>226</v>
      </c>
      <c r="E15" s="64">
        <v>44789</v>
      </c>
      <c r="F15" s="67" t="s">
        <v>239</v>
      </c>
      <c r="G15" s="67"/>
      <c r="H15" s="80">
        <v>45154</v>
      </c>
      <c r="I15" s="66" t="s">
        <v>18</v>
      </c>
      <c r="M15" s="2"/>
    </row>
    <row r="16" spans="1:16" ht="15.75">
      <c r="A16" s="77">
        <v>10</v>
      </c>
      <c r="B16" s="79" t="s">
        <v>30</v>
      </c>
      <c r="C16" s="62" t="s">
        <v>366</v>
      </c>
      <c r="D16" s="79" t="s">
        <v>31</v>
      </c>
      <c r="E16" s="81">
        <v>44720</v>
      </c>
      <c r="F16" s="67" t="s">
        <v>32</v>
      </c>
      <c r="G16" s="67" t="s">
        <v>461</v>
      </c>
      <c r="H16" s="80">
        <v>45097</v>
      </c>
      <c r="I16" s="66" t="s">
        <v>22</v>
      </c>
      <c r="M16" s="2"/>
    </row>
    <row r="17" spans="1:13" ht="15.75">
      <c r="A17" s="77">
        <v>11</v>
      </c>
      <c r="B17" s="95" t="s">
        <v>479</v>
      </c>
      <c r="C17" s="100" t="s">
        <v>366</v>
      </c>
      <c r="D17" s="95" t="s">
        <v>33</v>
      </c>
      <c r="E17" s="101">
        <v>44568</v>
      </c>
      <c r="F17" s="102" t="s">
        <v>34</v>
      </c>
      <c r="G17" s="102"/>
      <c r="H17" s="82">
        <v>44933</v>
      </c>
      <c r="I17" s="104" t="s">
        <v>22</v>
      </c>
      <c r="K17" s="2"/>
      <c r="L17" s="2"/>
      <c r="M17" s="2"/>
    </row>
    <row r="18" spans="1:13" ht="15.75">
      <c r="A18" s="77">
        <v>12</v>
      </c>
      <c r="B18" s="79" t="s">
        <v>36</v>
      </c>
      <c r="C18" s="62" t="s">
        <v>366</v>
      </c>
      <c r="D18" s="79" t="s">
        <v>37</v>
      </c>
      <c r="E18" s="81">
        <v>44517</v>
      </c>
      <c r="F18" s="67">
        <v>7890997</v>
      </c>
      <c r="G18" s="67" t="s">
        <v>388</v>
      </c>
      <c r="H18" s="80">
        <v>45248</v>
      </c>
      <c r="I18" s="66" t="s">
        <v>22</v>
      </c>
      <c r="K18" s="2"/>
      <c r="L18" s="2"/>
      <c r="M18" s="2"/>
    </row>
    <row r="19" spans="1:13" ht="15.75">
      <c r="A19" s="77">
        <v>13</v>
      </c>
      <c r="B19" s="79" t="s">
        <v>38</v>
      </c>
      <c r="C19" s="62" t="s">
        <v>366</v>
      </c>
      <c r="D19" s="79" t="s">
        <v>39</v>
      </c>
      <c r="E19" s="81">
        <v>44852</v>
      </c>
      <c r="F19" s="67">
        <v>6887218</v>
      </c>
      <c r="G19" s="67" t="s">
        <v>369</v>
      </c>
      <c r="H19" s="80">
        <v>45217</v>
      </c>
      <c r="I19" s="66" t="s">
        <v>18</v>
      </c>
      <c r="K19" s="2"/>
      <c r="L19" s="2"/>
      <c r="M19" s="2"/>
    </row>
    <row r="20" spans="1:13" ht="15.75">
      <c r="A20" s="77">
        <v>14</v>
      </c>
      <c r="B20" s="79" t="s">
        <v>40</v>
      </c>
      <c r="C20" s="62" t="s">
        <v>366</v>
      </c>
      <c r="D20" s="79" t="s">
        <v>41</v>
      </c>
      <c r="E20" s="64">
        <v>44757</v>
      </c>
      <c r="F20" s="67" t="s">
        <v>42</v>
      </c>
      <c r="G20" s="67"/>
      <c r="H20" s="80">
        <v>45122</v>
      </c>
      <c r="I20" s="66" t="s">
        <v>22</v>
      </c>
      <c r="K20" s="2"/>
      <c r="L20" s="2"/>
      <c r="M20" s="2"/>
    </row>
    <row r="21" spans="1:13" ht="15.75">
      <c r="A21" s="77">
        <v>15</v>
      </c>
      <c r="B21" s="79" t="s">
        <v>43</v>
      </c>
      <c r="C21" s="62" t="s">
        <v>374</v>
      </c>
      <c r="D21" s="79" t="s">
        <v>44</v>
      </c>
      <c r="E21" s="81">
        <v>44655</v>
      </c>
      <c r="F21" s="67" t="s">
        <v>45</v>
      </c>
      <c r="G21" s="67"/>
      <c r="H21" s="80">
        <v>45020</v>
      </c>
      <c r="I21" s="66" t="s">
        <v>22</v>
      </c>
      <c r="K21" s="2"/>
      <c r="L21" s="2"/>
      <c r="M21" s="2"/>
    </row>
    <row r="22" spans="1:13" ht="15.75">
      <c r="A22" s="77">
        <v>16</v>
      </c>
      <c r="B22" s="79" t="s">
        <v>46</v>
      </c>
      <c r="C22" s="62" t="s">
        <v>366</v>
      </c>
      <c r="D22" s="79" t="s">
        <v>47</v>
      </c>
      <c r="E22" s="64">
        <v>44483</v>
      </c>
      <c r="F22" s="67">
        <v>7013075</v>
      </c>
      <c r="G22" s="67" t="s">
        <v>462</v>
      </c>
      <c r="H22" s="80">
        <v>45089</v>
      </c>
      <c r="I22" s="66" t="s">
        <v>22</v>
      </c>
      <c r="K22" s="2"/>
      <c r="L22" s="2"/>
      <c r="M22" s="2"/>
    </row>
    <row r="23" spans="1:13" s="68" customFormat="1" ht="15.75">
      <c r="A23" s="77">
        <v>17</v>
      </c>
      <c r="B23" s="79" t="s">
        <v>300</v>
      </c>
      <c r="C23" s="62" t="s">
        <v>374</v>
      </c>
      <c r="D23" s="79" t="s">
        <v>360</v>
      </c>
      <c r="E23" s="81">
        <v>44823</v>
      </c>
      <c r="F23" s="67" t="s">
        <v>301</v>
      </c>
      <c r="G23" s="67"/>
      <c r="H23" s="80">
        <v>45004</v>
      </c>
      <c r="I23" s="66" t="s">
        <v>22</v>
      </c>
      <c r="J23" s="1"/>
      <c r="K23" s="2"/>
      <c r="L23" s="2"/>
      <c r="M23" s="2"/>
    </row>
    <row r="24" spans="1:13" ht="15.75">
      <c r="A24" s="77">
        <v>18</v>
      </c>
      <c r="B24" s="79" t="s">
        <v>49</v>
      </c>
      <c r="C24" s="62" t="s">
        <v>366</v>
      </c>
      <c r="D24" s="79" t="s">
        <v>50</v>
      </c>
      <c r="E24" s="81">
        <v>44713</v>
      </c>
      <c r="F24" s="67" t="s">
        <v>51</v>
      </c>
      <c r="G24" s="67"/>
      <c r="H24" s="80">
        <v>45078</v>
      </c>
      <c r="I24" s="66" t="s">
        <v>22</v>
      </c>
      <c r="K24" s="2"/>
      <c r="L24" s="2"/>
      <c r="M24" s="2"/>
    </row>
    <row r="25" spans="1:13" ht="15.75">
      <c r="A25" s="77">
        <v>19</v>
      </c>
      <c r="B25" s="96" t="s">
        <v>325</v>
      </c>
      <c r="C25" s="62" t="s">
        <v>366</v>
      </c>
      <c r="D25" s="79" t="s">
        <v>326</v>
      </c>
      <c r="E25" s="64">
        <v>44813</v>
      </c>
      <c r="F25" s="67" t="s">
        <v>327</v>
      </c>
      <c r="G25" s="67"/>
      <c r="H25" s="80">
        <v>45178</v>
      </c>
      <c r="I25" s="66" t="s">
        <v>22</v>
      </c>
      <c r="K25" s="2"/>
      <c r="L25" s="2"/>
      <c r="M25" s="2"/>
    </row>
    <row r="26" spans="1:13" ht="15.75">
      <c r="A26" s="77">
        <v>20</v>
      </c>
      <c r="B26" s="79" t="s">
        <v>52</v>
      </c>
      <c r="C26" s="62" t="s">
        <v>366</v>
      </c>
      <c r="D26" s="79" t="s">
        <v>39</v>
      </c>
      <c r="E26" s="81">
        <v>44202</v>
      </c>
      <c r="F26" s="67">
        <v>9535207</v>
      </c>
      <c r="G26" s="67" t="s">
        <v>53</v>
      </c>
      <c r="H26" s="80">
        <v>44961</v>
      </c>
      <c r="I26" s="66" t="s">
        <v>18</v>
      </c>
      <c r="K26" s="2"/>
      <c r="L26" s="2"/>
      <c r="M26" s="2"/>
    </row>
    <row r="27" spans="1:13" ht="15.75">
      <c r="A27" s="77">
        <v>21</v>
      </c>
      <c r="B27" s="79" t="s">
        <v>355</v>
      </c>
      <c r="C27" s="62" t="s">
        <v>366</v>
      </c>
      <c r="D27" s="79" t="s">
        <v>361</v>
      </c>
      <c r="E27" s="64">
        <v>44831</v>
      </c>
      <c r="F27" s="67" t="s">
        <v>356</v>
      </c>
      <c r="G27" s="67"/>
      <c r="H27" s="80">
        <v>45196</v>
      </c>
      <c r="I27" s="66" t="s">
        <v>22</v>
      </c>
      <c r="K27" s="2"/>
      <c r="L27" s="2"/>
      <c r="M27" s="2"/>
    </row>
    <row r="28" spans="1:13" ht="15.75">
      <c r="A28" s="77">
        <v>22</v>
      </c>
      <c r="B28" s="79" t="s">
        <v>292</v>
      </c>
      <c r="C28" s="62" t="s">
        <v>374</v>
      </c>
      <c r="D28" s="79" t="s">
        <v>124</v>
      </c>
      <c r="E28" s="81">
        <v>44823</v>
      </c>
      <c r="F28" s="67" t="s">
        <v>293</v>
      </c>
      <c r="G28" s="67"/>
      <c r="H28" s="80">
        <v>45004</v>
      </c>
      <c r="I28" s="66" t="s">
        <v>22</v>
      </c>
      <c r="K28" s="7"/>
      <c r="L28" s="7"/>
      <c r="M28" s="7"/>
    </row>
    <row r="29" spans="1:13" ht="15.75">
      <c r="A29" s="77">
        <v>23</v>
      </c>
      <c r="B29" s="79" t="s">
        <v>395</v>
      </c>
      <c r="C29" s="62" t="s">
        <v>366</v>
      </c>
      <c r="D29" s="63" t="s">
        <v>396</v>
      </c>
      <c r="E29" s="64">
        <v>44883</v>
      </c>
      <c r="F29" s="67" t="s">
        <v>397</v>
      </c>
      <c r="G29" s="67"/>
      <c r="H29" s="65">
        <v>45248</v>
      </c>
      <c r="I29" s="66" t="s">
        <v>22</v>
      </c>
      <c r="K29" s="7"/>
      <c r="L29" s="7"/>
      <c r="M29" s="7"/>
    </row>
    <row r="30" spans="1:13" ht="15.75">
      <c r="A30" s="77">
        <v>24</v>
      </c>
      <c r="B30" s="79" t="s">
        <v>54</v>
      </c>
      <c r="C30" s="62" t="s">
        <v>366</v>
      </c>
      <c r="D30" s="79" t="s">
        <v>55</v>
      </c>
      <c r="E30" s="64">
        <v>44720</v>
      </c>
      <c r="F30" s="67" t="s">
        <v>56</v>
      </c>
      <c r="G30" s="67"/>
      <c r="H30" s="80">
        <v>45085</v>
      </c>
      <c r="I30" s="66" t="s">
        <v>22</v>
      </c>
      <c r="K30" s="7"/>
      <c r="L30" s="7"/>
      <c r="M30" s="7"/>
    </row>
    <row r="31" spans="1:13" ht="15.75">
      <c r="A31" s="77">
        <v>25</v>
      </c>
      <c r="B31" s="79" t="s">
        <v>235</v>
      </c>
      <c r="C31" s="62" t="s">
        <v>366</v>
      </c>
      <c r="D31" s="79" t="s">
        <v>236</v>
      </c>
      <c r="E31" s="81">
        <v>44799</v>
      </c>
      <c r="F31" s="67" t="s">
        <v>242</v>
      </c>
      <c r="G31" s="67"/>
      <c r="H31" s="80">
        <v>45164</v>
      </c>
      <c r="I31" s="66" t="s">
        <v>22</v>
      </c>
    </row>
    <row r="32" spans="1:13" ht="15.75">
      <c r="A32" s="77">
        <v>26</v>
      </c>
      <c r="B32" s="79" t="s">
        <v>57</v>
      </c>
      <c r="C32" s="62" t="s">
        <v>366</v>
      </c>
      <c r="D32" s="79" t="s">
        <v>58</v>
      </c>
      <c r="E32" s="64" t="s">
        <v>59</v>
      </c>
      <c r="F32" s="67" t="s">
        <v>60</v>
      </c>
      <c r="G32" s="67"/>
      <c r="H32" s="80">
        <v>45078</v>
      </c>
      <c r="I32" s="66" t="s">
        <v>22</v>
      </c>
    </row>
    <row r="33" spans="1:12" ht="15.75">
      <c r="A33" s="77">
        <v>27</v>
      </c>
      <c r="B33" s="79" t="s">
        <v>61</v>
      </c>
      <c r="C33" s="62" t="s">
        <v>374</v>
      </c>
      <c r="D33" s="79" t="s">
        <v>62</v>
      </c>
      <c r="E33" s="81">
        <v>44692</v>
      </c>
      <c r="F33" s="67" t="s">
        <v>63</v>
      </c>
      <c r="G33" s="67"/>
      <c r="H33" s="80">
        <v>45057</v>
      </c>
      <c r="I33" s="66" t="s">
        <v>22</v>
      </c>
    </row>
    <row r="34" spans="1:12" ht="15.75">
      <c r="A34" s="77">
        <v>28</v>
      </c>
      <c r="B34" s="79" t="s">
        <v>298</v>
      </c>
      <c r="C34" s="62" t="s">
        <v>374</v>
      </c>
      <c r="D34" s="79" t="s">
        <v>124</v>
      </c>
      <c r="E34" s="64">
        <v>44823</v>
      </c>
      <c r="F34" s="67" t="s">
        <v>299</v>
      </c>
      <c r="G34" s="67"/>
      <c r="H34" s="80">
        <v>45004</v>
      </c>
      <c r="I34" s="66" t="s">
        <v>22</v>
      </c>
    </row>
    <row r="35" spans="1:12" ht="15.75">
      <c r="A35" s="77">
        <v>29</v>
      </c>
      <c r="B35" s="79" t="s">
        <v>64</v>
      </c>
      <c r="C35" s="62" t="s">
        <v>366</v>
      </c>
      <c r="D35" s="79" t="s">
        <v>65</v>
      </c>
      <c r="E35" s="81">
        <v>44726</v>
      </c>
      <c r="F35" s="67" t="s">
        <v>66</v>
      </c>
      <c r="G35" s="67"/>
      <c r="H35" s="80">
        <v>45091</v>
      </c>
      <c r="I35" s="66" t="s">
        <v>22</v>
      </c>
    </row>
    <row r="36" spans="1:12" ht="15.75">
      <c r="A36" s="77">
        <v>30</v>
      </c>
      <c r="B36" s="79" t="s">
        <v>67</v>
      </c>
      <c r="C36" s="62" t="s">
        <v>366</v>
      </c>
      <c r="D36" s="79" t="s">
        <v>68</v>
      </c>
      <c r="E36" s="64">
        <v>44268</v>
      </c>
      <c r="F36" s="67">
        <v>7785817</v>
      </c>
      <c r="G36" s="67" t="s">
        <v>69</v>
      </c>
      <c r="H36" s="80">
        <v>45027</v>
      </c>
      <c r="I36" s="66" t="s">
        <v>22</v>
      </c>
    </row>
    <row r="37" spans="1:12" ht="15.75">
      <c r="A37" s="77">
        <v>31</v>
      </c>
      <c r="B37" s="79" t="s">
        <v>70</v>
      </c>
      <c r="C37" s="62" t="s">
        <v>366</v>
      </c>
      <c r="D37" s="79" t="s">
        <v>71</v>
      </c>
      <c r="E37" s="64">
        <v>44720</v>
      </c>
      <c r="F37" s="67" t="s">
        <v>72</v>
      </c>
      <c r="G37" s="67"/>
      <c r="H37" s="80">
        <v>45085</v>
      </c>
      <c r="I37" s="66" t="s">
        <v>22</v>
      </c>
    </row>
    <row r="38" spans="1:12" ht="15.75">
      <c r="A38" s="77">
        <v>32</v>
      </c>
      <c r="B38" s="79" t="s">
        <v>73</v>
      </c>
      <c r="C38" s="62" t="s">
        <v>366</v>
      </c>
      <c r="D38" s="79" t="s">
        <v>74</v>
      </c>
      <c r="E38" s="81">
        <v>44228</v>
      </c>
      <c r="F38" s="67" t="s">
        <v>75</v>
      </c>
      <c r="G38" s="67" t="s">
        <v>76</v>
      </c>
      <c r="H38" s="80">
        <v>44982</v>
      </c>
      <c r="I38" s="66" t="s">
        <v>27</v>
      </c>
    </row>
    <row r="39" spans="1:12" ht="15.75">
      <c r="A39" s="77">
        <v>33</v>
      </c>
      <c r="B39" s="95" t="s">
        <v>478</v>
      </c>
      <c r="C39" s="100" t="s">
        <v>366</v>
      </c>
      <c r="D39" s="95" t="s">
        <v>411</v>
      </c>
      <c r="E39" s="101">
        <v>44839</v>
      </c>
      <c r="F39" s="102" t="s">
        <v>412</v>
      </c>
      <c r="G39" s="102"/>
      <c r="H39" s="103">
        <v>45204</v>
      </c>
      <c r="I39" s="104" t="s">
        <v>22</v>
      </c>
    </row>
    <row r="40" spans="1:12" ht="15.75">
      <c r="A40" s="77">
        <v>34</v>
      </c>
      <c r="B40" s="79" t="s">
        <v>328</v>
      </c>
      <c r="C40" s="62" t="s">
        <v>374</v>
      </c>
      <c r="D40" s="79" t="s">
        <v>329</v>
      </c>
      <c r="E40" s="64">
        <v>44813</v>
      </c>
      <c r="F40" s="67" t="s">
        <v>330</v>
      </c>
      <c r="G40" s="67"/>
      <c r="H40" s="80">
        <v>45178</v>
      </c>
      <c r="I40" s="66" t="s">
        <v>22</v>
      </c>
    </row>
    <row r="41" spans="1:12" ht="15.75">
      <c r="A41" s="77">
        <v>35</v>
      </c>
      <c r="B41" s="79" t="s">
        <v>77</v>
      </c>
      <c r="C41" s="62" t="s">
        <v>374</v>
      </c>
      <c r="D41" s="79" t="s">
        <v>78</v>
      </c>
      <c r="E41" s="81">
        <v>44706</v>
      </c>
      <c r="F41" s="67" t="s">
        <v>79</v>
      </c>
      <c r="G41" s="67"/>
      <c r="H41" s="80">
        <v>45071</v>
      </c>
      <c r="I41" s="66" t="s">
        <v>22</v>
      </c>
    </row>
    <row r="42" spans="1:12" ht="15.75">
      <c r="A42" s="77">
        <v>36</v>
      </c>
      <c r="B42" s="79" t="s">
        <v>232</v>
      </c>
      <c r="C42" s="62" t="s">
        <v>374</v>
      </c>
      <c r="D42" s="79" t="s">
        <v>16</v>
      </c>
      <c r="E42" s="64">
        <v>44799</v>
      </c>
      <c r="F42" s="67" t="s">
        <v>241</v>
      </c>
      <c r="G42" s="67"/>
      <c r="H42" s="80">
        <v>45164</v>
      </c>
      <c r="I42" s="66" t="s">
        <v>18</v>
      </c>
      <c r="K42" s="8"/>
      <c r="L42" s="8"/>
    </row>
    <row r="43" spans="1:12" ht="15.75">
      <c r="A43" s="77">
        <v>37</v>
      </c>
      <c r="B43" s="79" t="s">
        <v>403</v>
      </c>
      <c r="C43" s="62" t="s">
        <v>366</v>
      </c>
      <c r="D43" s="63" t="s">
        <v>401</v>
      </c>
      <c r="E43" s="64">
        <v>44883</v>
      </c>
      <c r="F43" s="67" t="s">
        <v>404</v>
      </c>
      <c r="G43" s="67"/>
      <c r="H43" s="65">
        <v>45064</v>
      </c>
      <c r="I43" s="66" t="s">
        <v>22</v>
      </c>
      <c r="K43" s="5" t="s">
        <v>366</v>
      </c>
      <c r="L43" s="5">
        <v>80</v>
      </c>
    </row>
    <row r="44" spans="1:12" ht="15.75">
      <c r="A44" s="77">
        <v>38</v>
      </c>
      <c r="B44" s="79" t="s">
        <v>310</v>
      </c>
      <c r="C44" s="62" t="s">
        <v>374</v>
      </c>
      <c r="D44" s="79" t="s">
        <v>309</v>
      </c>
      <c r="E44" s="81">
        <v>44813</v>
      </c>
      <c r="F44" s="67" t="s">
        <v>312</v>
      </c>
      <c r="G44" s="67"/>
      <c r="H44" s="80">
        <v>45178</v>
      </c>
      <c r="I44" s="66" t="s">
        <v>22</v>
      </c>
      <c r="K44" s="5" t="s">
        <v>374</v>
      </c>
      <c r="L44" s="5">
        <v>63</v>
      </c>
    </row>
    <row r="45" spans="1:12" ht="15.75">
      <c r="A45" s="77">
        <v>39</v>
      </c>
      <c r="B45" s="79" t="s">
        <v>81</v>
      </c>
      <c r="C45" s="62" t="s">
        <v>374</v>
      </c>
      <c r="D45" s="79" t="s">
        <v>82</v>
      </c>
      <c r="E45" s="64">
        <v>44726</v>
      </c>
      <c r="F45" s="67" t="s">
        <v>83</v>
      </c>
      <c r="G45" s="67"/>
      <c r="H45" s="80">
        <v>45091</v>
      </c>
      <c r="I45" s="66" t="s">
        <v>22</v>
      </c>
      <c r="K45" s="5" t="s">
        <v>35</v>
      </c>
      <c r="L45" s="5">
        <f>SUM(L43,L44)</f>
        <v>143</v>
      </c>
    </row>
    <row r="46" spans="1:12" ht="15.75">
      <c r="A46" s="77">
        <v>40</v>
      </c>
      <c r="B46" s="79" t="s">
        <v>373</v>
      </c>
      <c r="C46" s="62" t="s">
        <v>374</v>
      </c>
      <c r="D46" s="63" t="s">
        <v>364</v>
      </c>
      <c r="E46" s="64">
        <v>44859</v>
      </c>
      <c r="F46" s="67" t="s">
        <v>375</v>
      </c>
      <c r="G46" s="67"/>
      <c r="H46" s="65">
        <v>45224</v>
      </c>
      <c r="I46" s="66" t="s">
        <v>22</v>
      </c>
    </row>
    <row r="47" spans="1:12" ht="15.75">
      <c r="A47" s="77">
        <v>41</v>
      </c>
      <c r="B47" s="79" t="s">
        <v>84</v>
      </c>
      <c r="C47" s="62" t="s">
        <v>366</v>
      </c>
      <c r="D47" s="79" t="s">
        <v>85</v>
      </c>
      <c r="E47" s="81">
        <v>44679</v>
      </c>
      <c r="F47" s="67" t="s">
        <v>86</v>
      </c>
      <c r="G47" s="67"/>
      <c r="H47" s="80">
        <v>45044</v>
      </c>
      <c r="I47" s="66" t="s">
        <v>12</v>
      </c>
    </row>
    <row r="48" spans="1:12" ht="15.75">
      <c r="A48" s="77">
        <v>42</v>
      </c>
      <c r="B48" s="79" t="s">
        <v>405</v>
      </c>
      <c r="C48" s="62" t="s">
        <v>366</v>
      </c>
      <c r="D48" s="63" t="s">
        <v>406</v>
      </c>
      <c r="E48" s="64">
        <v>44868</v>
      </c>
      <c r="F48" s="67" t="s">
        <v>407</v>
      </c>
      <c r="G48" s="67"/>
      <c r="H48" s="65">
        <v>45233</v>
      </c>
      <c r="I48" s="66" t="s">
        <v>22</v>
      </c>
    </row>
    <row r="49" spans="1:9" ht="15.75">
      <c r="A49" s="77">
        <v>43</v>
      </c>
      <c r="B49" s="79" t="s">
        <v>87</v>
      </c>
      <c r="C49" s="62" t="s">
        <v>366</v>
      </c>
      <c r="D49" s="79" t="s">
        <v>88</v>
      </c>
      <c r="E49" s="64">
        <v>44341</v>
      </c>
      <c r="F49" s="67" t="s">
        <v>89</v>
      </c>
      <c r="G49" s="67"/>
      <c r="H49" s="80">
        <v>45080</v>
      </c>
      <c r="I49" s="66" t="s">
        <v>22</v>
      </c>
    </row>
    <row r="50" spans="1:9" ht="15.75">
      <c r="A50" s="77">
        <v>44</v>
      </c>
      <c r="B50" s="79" t="s">
        <v>90</v>
      </c>
      <c r="C50" s="62" t="s">
        <v>366</v>
      </c>
      <c r="D50" s="79" t="s">
        <v>91</v>
      </c>
      <c r="E50" s="81">
        <v>44501</v>
      </c>
      <c r="F50" s="67">
        <v>7064702</v>
      </c>
      <c r="G50" s="67" t="s">
        <v>92</v>
      </c>
      <c r="H50" s="80">
        <v>44865</v>
      </c>
      <c r="I50" s="66" t="s">
        <v>18</v>
      </c>
    </row>
    <row r="51" spans="1:9" ht="15.75">
      <c r="A51" s="77">
        <v>45</v>
      </c>
      <c r="B51" s="79" t="s">
        <v>93</v>
      </c>
      <c r="C51" s="62" t="s">
        <v>366</v>
      </c>
      <c r="D51" s="79" t="s">
        <v>94</v>
      </c>
      <c r="E51" s="64">
        <v>44492</v>
      </c>
      <c r="F51" s="67">
        <v>9110185</v>
      </c>
      <c r="G51" s="67" t="s">
        <v>389</v>
      </c>
      <c r="H51" s="80">
        <v>45237</v>
      </c>
      <c r="I51" s="66" t="s">
        <v>12</v>
      </c>
    </row>
    <row r="52" spans="1:9" ht="15.75">
      <c r="A52" s="77">
        <v>46</v>
      </c>
      <c r="B52" s="79" t="s">
        <v>308</v>
      </c>
      <c r="C52" s="62" t="s">
        <v>374</v>
      </c>
      <c r="D52" s="79" t="s">
        <v>309</v>
      </c>
      <c r="E52" s="81">
        <v>44813</v>
      </c>
      <c r="F52" s="67" t="s">
        <v>314</v>
      </c>
      <c r="G52" s="67"/>
      <c r="H52" s="80">
        <v>45178</v>
      </c>
      <c r="I52" s="66" t="s">
        <v>22</v>
      </c>
    </row>
    <row r="53" spans="1:9" ht="15.75">
      <c r="A53" s="77">
        <v>47</v>
      </c>
      <c r="B53" s="79" t="s">
        <v>95</v>
      </c>
      <c r="C53" s="62" t="s">
        <v>366</v>
      </c>
      <c r="D53" s="79" t="s">
        <v>96</v>
      </c>
      <c r="E53" s="64">
        <v>44712</v>
      </c>
      <c r="F53" s="67" t="s">
        <v>97</v>
      </c>
      <c r="G53" s="67"/>
      <c r="H53" s="80">
        <v>45077</v>
      </c>
      <c r="I53" s="66" t="s">
        <v>22</v>
      </c>
    </row>
    <row r="54" spans="1:9" ht="15.75">
      <c r="A54" s="77">
        <v>48</v>
      </c>
      <c r="B54" s="79" t="s">
        <v>98</v>
      </c>
      <c r="C54" s="62" t="s">
        <v>366</v>
      </c>
      <c r="D54" s="79" t="s">
        <v>99</v>
      </c>
      <c r="E54" s="81">
        <v>44742</v>
      </c>
      <c r="F54" s="67" t="s">
        <v>100</v>
      </c>
      <c r="G54" s="67"/>
      <c r="H54" s="80">
        <v>45107</v>
      </c>
      <c r="I54" s="66" t="s">
        <v>22</v>
      </c>
    </row>
    <row r="55" spans="1:9" ht="15.75">
      <c r="A55" s="77">
        <v>49</v>
      </c>
      <c r="B55" s="79" t="s">
        <v>101</v>
      </c>
      <c r="C55" s="62" t="s">
        <v>366</v>
      </c>
      <c r="D55" s="79" t="s">
        <v>102</v>
      </c>
      <c r="E55" s="64">
        <v>44463</v>
      </c>
      <c r="F55" s="67">
        <v>8945358</v>
      </c>
      <c r="G55" s="67" t="s">
        <v>321</v>
      </c>
      <c r="H55" s="80">
        <v>45194</v>
      </c>
      <c r="I55" s="66" t="s">
        <v>12</v>
      </c>
    </row>
    <row r="56" spans="1:9" ht="15.75">
      <c r="A56" s="77">
        <v>50</v>
      </c>
      <c r="B56" s="79" t="s">
        <v>103</v>
      </c>
      <c r="C56" s="62" t="s">
        <v>374</v>
      </c>
      <c r="D56" s="79" t="s">
        <v>16</v>
      </c>
      <c r="E56" s="81">
        <v>44778</v>
      </c>
      <c r="F56" s="67" t="s">
        <v>254</v>
      </c>
      <c r="G56" s="67"/>
      <c r="H56" s="80">
        <v>45143</v>
      </c>
      <c r="I56" s="66" t="s">
        <v>18</v>
      </c>
    </row>
    <row r="57" spans="1:9" ht="15.75">
      <c r="A57" s="77">
        <v>51</v>
      </c>
      <c r="B57" s="79" t="s">
        <v>302</v>
      </c>
      <c r="C57" s="62" t="s">
        <v>374</v>
      </c>
      <c r="D57" s="79" t="s">
        <v>360</v>
      </c>
      <c r="E57" s="64">
        <v>44823</v>
      </c>
      <c r="F57" s="67" t="s">
        <v>303</v>
      </c>
      <c r="G57" s="67"/>
      <c r="H57" s="80">
        <v>45004</v>
      </c>
      <c r="I57" s="66" t="s">
        <v>22</v>
      </c>
    </row>
    <row r="58" spans="1:9" ht="15.75">
      <c r="A58" s="77">
        <v>52</v>
      </c>
      <c r="B58" s="79" t="s">
        <v>104</v>
      </c>
      <c r="C58" s="62" t="s">
        <v>366</v>
      </c>
      <c r="D58" s="79" t="s">
        <v>105</v>
      </c>
      <c r="E58" s="81">
        <v>44631</v>
      </c>
      <c r="F58" s="67" t="s">
        <v>106</v>
      </c>
      <c r="G58" s="67"/>
      <c r="H58" s="80">
        <v>44996</v>
      </c>
      <c r="I58" s="66" t="s">
        <v>22</v>
      </c>
    </row>
    <row r="59" spans="1:9" ht="15.75">
      <c r="A59" s="77">
        <v>53</v>
      </c>
      <c r="B59" s="79" t="s">
        <v>107</v>
      </c>
      <c r="C59" s="62" t="s">
        <v>366</v>
      </c>
      <c r="D59" s="79" t="s">
        <v>108</v>
      </c>
      <c r="E59" s="64">
        <v>44777</v>
      </c>
      <c r="F59" s="67" t="s">
        <v>109</v>
      </c>
      <c r="G59" s="67"/>
      <c r="H59" s="80">
        <v>45142</v>
      </c>
      <c r="I59" s="66" t="s">
        <v>23</v>
      </c>
    </row>
    <row r="60" spans="1:9" ht="15.75">
      <c r="A60" s="77">
        <v>54</v>
      </c>
      <c r="B60" s="79" t="s">
        <v>110</v>
      </c>
      <c r="C60" s="62" t="s">
        <v>366</v>
      </c>
      <c r="D60" s="79" t="s">
        <v>111</v>
      </c>
      <c r="E60" s="81">
        <v>44648</v>
      </c>
      <c r="F60" s="67" t="s">
        <v>112</v>
      </c>
      <c r="G60" s="67"/>
      <c r="H60" s="80">
        <v>45013</v>
      </c>
      <c r="I60" s="66" t="s">
        <v>22</v>
      </c>
    </row>
    <row r="61" spans="1:9" ht="15.75">
      <c r="A61" s="77">
        <v>55</v>
      </c>
      <c r="B61" s="79" t="s">
        <v>113</v>
      </c>
      <c r="C61" s="62" t="s">
        <v>374</v>
      </c>
      <c r="D61" s="79" t="s">
        <v>114</v>
      </c>
      <c r="E61" s="64">
        <v>44676</v>
      </c>
      <c r="F61" s="67" t="s">
        <v>115</v>
      </c>
      <c r="G61" s="67"/>
      <c r="H61" s="80">
        <v>45041</v>
      </c>
      <c r="I61" s="66" t="s">
        <v>22</v>
      </c>
    </row>
    <row r="62" spans="1:9" ht="15.75">
      <c r="A62" s="77">
        <v>56</v>
      </c>
      <c r="B62" s="79" t="s">
        <v>116</v>
      </c>
      <c r="C62" s="62" t="s">
        <v>366</v>
      </c>
      <c r="D62" s="79" t="s">
        <v>224</v>
      </c>
      <c r="E62" s="81">
        <v>44799</v>
      </c>
      <c r="F62" s="67" t="s">
        <v>253</v>
      </c>
      <c r="G62" s="67"/>
      <c r="H62" s="80">
        <v>45164</v>
      </c>
      <c r="I62" s="66" t="s">
        <v>22</v>
      </c>
    </row>
    <row r="63" spans="1:9" ht="15.75">
      <c r="A63" s="77">
        <v>57</v>
      </c>
      <c r="B63" s="79" t="s">
        <v>453</v>
      </c>
      <c r="C63" s="62" t="s">
        <v>374</v>
      </c>
      <c r="D63" s="63" t="s">
        <v>454</v>
      </c>
      <c r="E63" s="64">
        <v>44900</v>
      </c>
      <c r="F63" s="67" t="s">
        <v>463</v>
      </c>
      <c r="G63" s="67"/>
      <c r="H63" s="65">
        <v>45265</v>
      </c>
      <c r="I63" s="66" t="s">
        <v>22</v>
      </c>
    </row>
    <row r="64" spans="1:9" ht="15.75">
      <c r="A64" s="77">
        <v>58</v>
      </c>
      <c r="B64" s="79" t="s">
        <v>117</v>
      </c>
      <c r="C64" s="62" t="s">
        <v>366</v>
      </c>
      <c r="D64" s="79" t="s">
        <v>118</v>
      </c>
      <c r="E64" s="64">
        <v>44767</v>
      </c>
      <c r="F64" s="67" t="s">
        <v>119</v>
      </c>
      <c r="G64" s="67"/>
      <c r="H64" s="80" t="s">
        <v>120</v>
      </c>
      <c r="I64" s="66" t="s">
        <v>22</v>
      </c>
    </row>
    <row r="65" spans="1:12" ht="15.75">
      <c r="A65" s="77">
        <v>59</v>
      </c>
      <c r="B65" s="79" t="s">
        <v>121</v>
      </c>
      <c r="C65" s="62" t="s">
        <v>366</v>
      </c>
      <c r="D65" s="79" t="s">
        <v>122</v>
      </c>
      <c r="E65" s="81">
        <v>44715</v>
      </c>
      <c r="F65" s="67"/>
      <c r="G65" s="67" t="s">
        <v>464</v>
      </c>
      <c r="H65" s="80">
        <v>45074</v>
      </c>
      <c r="I65" s="66" t="s">
        <v>27</v>
      </c>
    </row>
    <row r="66" spans="1:12" ht="15.75">
      <c r="A66" s="77">
        <v>60</v>
      </c>
      <c r="B66" s="79" t="s">
        <v>123</v>
      </c>
      <c r="C66" s="62" t="s">
        <v>366</v>
      </c>
      <c r="D66" s="79" t="s">
        <v>225</v>
      </c>
      <c r="E66" s="64">
        <v>44799</v>
      </c>
      <c r="F66" s="67" t="s">
        <v>252</v>
      </c>
      <c r="G66" s="67"/>
      <c r="H66" s="80">
        <v>45164</v>
      </c>
      <c r="I66" s="66" t="s">
        <v>22</v>
      </c>
    </row>
    <row r="67" spans="1:12" ht="15.75">
      <c r="A67" s="77">
        <v>61</v>
      </c>
      <c r="B67" s="79" t="s">
        <v>237</v>
      </c>
      <c r="C67" s="62" t="s">
        <v>374</v>
      </c>
      <c r="D67" s="79" t="s">
        <v>238</v>
      </c>
      <c r="E67" s="81">
        <v>44804</v>
      </c>
      <c r="F67" s="67" t="s">
        <v>251</v>
      </c>
      <c r="G67" s="67"/>
      <c r="H67" s="80">
        <v>45169</v>
      </c>
      <c r="I67" s="66" t="s">
        <v>22</v>
      </c>
    </row>
    <row r="68" spans="1:12" ht="15.75">
      <c r="A68" s="77">
        <v>62</v>
      </c>
      <c r="B68" s="79" t="s">
        <v>222</v>
      </c>
      <c r="C68" s="62" t="s">
        <v>366</v>
      </c>
      <c r="D68" s="79" t="s">
        <v>223</v>
      </c>
      <c r="E68" s="64">
        <v>44791</v>
      </c>
      <c r="F68" s="67" t="s">
        <v>250</v>
      </c>
      <c r="G68" s="67"/>
      <c r="H68" s="80">
        <v>45156</v>
      </c>
      <c r="I68" s="66" t="s">
        <v>23</v>
      </c>
      <c r="J68" s="9"/>
      <c r="K68" s="9"/>
      <c r="L68" s="9"/>
    </row>
    <row r="69" spans="1:12" ht="15.75">
      <c r="A69" s="77">
        <v>63</v>
      </c>
      <c r="B69" s="79" t="s">
        <v>125</v>
      </c>
      <c r="C69" s="62" t="s">
        <v>374</v>
      </c>
      <c r="D69" s="79" t="s">
        <v>126</v>
      </c>
      <c r="E69" s="81">
        <v>44713</v>
      </c>
      <c r="F69" s="67" t="s">
        <v>127</v>
      </c>
      <c r="G69" s="67"/>
      <c r="H69" s="80">
        <v>45078</v>
      </c>
      <c r="I69" s="66" t="s">
        <v>22</v>
      </c>
      <c r="J69" s="10"/>
      <c r="K69" s="10"/>
      <c r="L69" s="10"/>
    </row>
    <row r="70" spans="1:12" ht="15.75">
      <c r="A70" s="77">
        <v>64</v>
      </c>
      <c r="B70" s="79" t="s">
        <v>408</v>
      </c>
      <c r="C70" s="62" t="s">
        <v>366</v>
      </c>
      <c r="D70" s="63" t="s">
        <v>409</v>
      </c>
      <c r="E70" s="64">
        <v>44868</v>
      </c>
      <c r="F70" s="67" t="s">
        <v>410</v>
      </c>
      <c r="G70" s="67"/>
      <c r="H70" s="65">
        <v>45233</v>
      </c>
      <c r="I70" s="66" t="s">
        <v>22</v>
      </c>
      <c r="J70" s="10"/>
      <c r="K70" s="10"/>
      <c r="L70" s="10"/>
    </row>
    <row r="71" spans="1:12" ht="15.75">
      <c r="A71" s="77">
        <v>65</v>
      </c>
      <c r="B71" s="79" t="s">
        <v>386</v>
      </c>
      <c r="C71" s="62" t="s">
        <v>366</v>
      </c>
      <c r="D71" s="63" t="s">
        <v>234</v>
      </c>
      <c r="E71" s="64">
        <v>44845</v>
      </c>
      <c r="F71" s="67" t="s">
        <v>387</v>
      </c>
      <c r="G71" s="67"/>
      <c r="H71" s="65">
        <v>45210</v>
      </c>
      <c r="I71" s="66" t="s">
        <v>22</v>
      </c>
      <c r="J71" s="10"/>
      <c r="K71" s="10"/>
      <c r="L71" s="10"/>
    </row>
    <row r="72" spans="1:12" ht="15.75">
      <c r="A72" s="77">
        <v>66</v>
      </c>
      <c r="B72" s="79" t="s">
        <v>128</v>
      </c>
      <c r="C72" s="62" t="s">
        <v>366</v>
      </c>
      <c r="D72" s="79" t="s">
        <v>227</v>
      </c>
      <c r="E72" s="81">
        <v>44778</v>
      </c>
      <c r="F72" s="67" t="s">
        <v>249</v>
      </c>
      <c r="G72" s="67"/>
      <c r="H72" s="80">
        <v>45143</v>
      </c>
      <c r="I72" s="66" t="s">
        <v>18</v>
      </c>
      <c r="J72" s="10"/>
      <c r="K72" s="10"/>
      <c r="L72" s="10"/>
    </row>
    <row r="73" spans="1:12" ht="15.75">
      <c r="A73" s="77">
        <v>67</v>
      </c>
      <c r="B73" s="79" t="s">
        <v>433</v>
      </c>
      <c r="C73" s="62" t="s">
        <v>366</v>
      </c>
      <c r="D73" s="63" t="s">
        <v>434</v>
      </c>
      <c r="E73" s="64">
        <v>44883</v>
      </c>
      <c r="F73" s="67" t="s">
        <v>435</v>
      </c>
      <c r="G73" s="67"/>
      <c r="H73" s="65">
        <v>45248</v>
      </c>
      <c r="I73" s="66" t="s">
        <v>22</v>
      </c>
      <c r="J73" s="10"/>
      <c r="K73" s="10"/>
      <c r="L73" s="10"/>
    </row>
    <row r="74" spans="1:12" ht="15.75">
      <c r="A74" s="77">
        <v>68</v>
      </c>
      <c r="B74" s="79" t="s">
        <v>129</v>
      </c>
      <c r="C74" s="62" t="s">
        <v>374</v>
      </c>
      <c r="D74" s="79" t="s">
        <v>228</v>
      </c>
      <c r="E74" s="64">
        <v>44782</v>
      </c>
      <c r="F74" s="67" t="s">
        <v>248</v>
      </c>
      <c r="G74" s="67"/>
      <c r="H74" s="80">
        <v>45147</v>
      </c>
      <c r="I74" s="66" t="s">
        <v>18</v>
      </c>
    </row>
    <row r="75" spans="1:12" ht="15.75">
      <c r="A75" s="77">
        <v>69</v>
      </c>
      <c r="B75" s="79" t="s">
        <v>130</v>
      </c>
      <c r="C75" s="62" t="s">
        <v>366</v>
      </c>
      <c r="D75" s="79" t="s">
        <v>131</v>
      </c>
      <c r="E75" s="81">
        <v>44718</v>
      </c>
      <c r="F75" s="67" t="s">
        <v>132</v>
      </c>
      <c r="G75" s="67"/>
      <c r="H75" s="80">
        <v>45083</v>
      </c>
      <c r="I75" s="66" t="s">
        <v>22</v>
      </c>
    </row>
    <row r="76" spans="1:12" ht="15.75">
      <c r="A76" s="77">
        <v>70</v>
      </c>
      <c r="B76" s="79" t="s">
        <v>418</v>
      </c>
      <c r="C76" s="62" t="s">
        <v>366</v>
      </c>
      <c r="D76" s="63" t="s">
        <v>419</v>
      </c>
      <c r="E76" s="64">
        <v>44872</v>
      </c>
      <c r="F76" s="67" t="s">
        <v>420</v>
      </c>
      <c r="G76" s="67"/>
      <c r="H76" s="65">
        <v>45237</v>
      </c>
      <c r="I76" s="66" t="s">
        <v>22</v>
      </c>
    </row>
    <row r="77" spans="1:12" ht="15.75">
      <c r="A77" s="77">
        <v>71</v>
      </c>
      <c r="B77" s="79" t="s">
        <v>133</v>
      </c>
      <c r="C77" s="62" t="s">
        <v>366</v>
      </c>
      <c r="D77" s="79" t="s">
        <v>134</v>
      </c>
      <c r="E77" s="64">
        <v>44530</v>
      </c>
      <c r="F77" s="67" t="s">
        <v>135</v>
      </c>
      <c r="G77" s="67"/>
      <c r="H77" s="80">
        <v>44895</v>
      </c>
      <c r="I77" s="66" t="s">
        <v>22</v>
      </c>
    </row>
    <row r="78" spans="1:12" ht="15.75">
      <c r="A78" s="77">
        <v>72</v>
      </c>
      <c r="B78" s="79" t="s">
        <v>136</v>
      </c>
      <c r="C78" s="62" t="s">
        <v>366</v>
      </c>
      <c r="D78" s="79" t="s">
        <v>137</v>
      </c>
      <c r="E78" s="81">
        <v>44725</v>
      </c>
      <c r="F78" s="67" t="s">
        <v>138</v>
      </c>
      <c r="G78" s="67"/>
      <c r="H78" s="80">
        <v>45090</v>
      </c>
      <c r="I78" s="66" t="s">
        <v>22</v>
      </c>
    </row>
    <row r="79" spans="1:12" ht="15.75">
      <c r="A79" s="77">
        <v>73</v>
      </c>
      <c r="B79" s="79" t="s">
        <v>442</v>
      </c>
      <c r="C79" s="62" t="s">
        <v>374</v>
      </c>
      <c r="D79" s="63" t="s">
        <v>363</v>
      </c>
      <c r="E79" s="64">
        <v>44872</v>
      </c>
      <c r="F79" s="67" t="s">
        <v>443</v>
      </c>
      <c r="G79" s="67"/>
      <c r="H79" s="65">
        <v>45237</v>
      </c>
      <c r="I79" s="66" t="s">
        <v>22</v>
      </c>
    </row>
    <row r="80" spans="1:12" ht="15.75">
      <c r="A80" s="77">
        <v>74</v>
      </c>
      <c r="B80" s="79" t="s">
        <v>376</v>
      </c>
      <c r="C80" s="62" t="s">
        <v>379</v>
      </c>
      <c r="D80" s="63" t="s">
        <v>377</v>
      </c>
      <c r="E80" s="64">
        <v>44845</v>
      </c>
      <c r="F80" s="67" t="s">
        <v>378</v>
      </c>
      <c r="G80" s="67"/>
      <c r="H80" s="65">
        <v>45210</v>
      </c>
      <c r="I80" s="66" t="s">
        <v>22</v>
      </c>
    </row>
    <row r="81" spans="1:9" ht="15.75">
      <c r="A81" s="77">
        <v>75</v>
      </c>
      <c r="B81" s="79" t="s">
        <v>431</v>
      </c>
      <c r="C81" s="62" t="s">
        <v>374</v>
      </c>
      <c r="D81" s="63" t="s">
        <v>227</v>
      </c>
      <c r="E81" s="64">
        <v>44873</v>
      </c>
      <c r="F81" s="67" t="s">
        <v>432</v>
      </c>
      <c r="G81" s="67"/>
      <c r="H81" s="65">
        <v>45238</v>
      </c>
      <c r="I81" s="66" t="s">
        <v>18</v>
      </c>
    </row>
    <row r="82" spans="1:9" ht="15.75">
      <c r="A82" s="77">
        <v>76</v>
      </c>
      <c r="B82" s="79" t="s">
        <v>139</v>
      </c>
      <c r="C82" s="62" t="s">
        <v>366</v>
      </c>
      <c r="D82" s="79" t="s">
        <v>140</v>
      </c>
      <c r="E82" s="64" t="s">
        <v>383</v>
      </c>
      <c r="F82" s="67">
        <v>6936022</v>
      </c>
      <c r="G82" s="67" t="s">
        <v>382</v>
      </c>
      <c r="H82" s="80">
        <v>45217</v>
      </c>
      <c r="I82" s="66" t="s">
        <v>22</v>
      </c>
    </row>
    <row r="83" spans="1:9" ht="15.75">
      <c r="A83" s="77">
        <v>77</v>
      </c>
      <c r="B83" s="79" t="s">
        <v>141</v>
      </c>
      <c r="C83" s="62" t="s">
        <v>366</v>
      </c>
      <c r="D83" s="79" t="s">
        <v>142</v>
      </c>
      <c r="E83" s="81">
        <v>44680</v>
      </c>
      <c r="F83" s="67" t="s">
        <v>143</v>
      </c>
      <c r="G83" s="67"/>
      <c r="H83" s="80">
        <v>45045</v>
      </c>
      <c r="I83" s="66" t="s">
        <v>22</v>
      </c>
    </row>
    <row r="84" spans="1:9" ht="15.75">
      <c r="A84" s="77">
        <v>78</v>
      </c>
      <c r="B84" s="79" t="s">
        <v>436</v>
      </c>
      <c r="C84" s="62" t="s">
        <v>366</v>
      </c>
      <c r="D84" s="63" t="s">
        <v>434</v>
      </c>
      <c r="E84" s="64">
        <v>44883</v>
      </c>
      <c r="F84" s="67" t="s">
        <v>437</v>
      </c>
      <c r="G84" s="67"/>
      <c r="H84" s="65">
        <v>45248</v>
      </c>
      <c r="I84" s="66" t="s">
        <v>22</v>
      </c>
    </row>
    <row r="85" spans="1:9" ht="15.75">
      <c r="A85" s="77">
        <v>79</v>
      </c>
      <c r="B85" s="79" t="s">
        <v>144</v>
      </c>
      <c r="C85" s="62" t="s">
        <v>366</v>
      </c>
      <c r="D85" s="79" t="s">
        <v>140</v>
      </c>
      <c r="E85" s="64">
        <v>44624</v>
      </c>
      <c r="F85" s="67" t="s">
        <v>145</v>
      </c>
      <c r="G85" s="67"/>
      <c r="H85" s="80">
        <v>44989</v>
      </c>
      <c r="I85" s="66" t="s">
        <v>22</v>
      </c>
    </row>
    <row r="86" spans="1:9" ht="15.75">
      <c r="A86" s="77">
        <v>80</v>
      </c>
      <c r="B86" s="79" t="s">
        <v>146</v>
      </c>
      <c r="C86" s="62" t="s">
        <v>366</v>
      </c>
      <c r="D86" s="79" t="s">
        <v>147</v>
      </c>
      <c r="E86" s="81">
        <v>44747</v>
      </c>
      <c r="F86" s="67" t="s">
        <v>148</v>
      </c>
      <c r="G86" s="67"/>
      <c r="H86" s="80">
        <v>45112</v>
      </c>
      <c r="I86" s="66" t="s">
        <v>22</v>
      </c>
    </row>
    <row r="87" spans="1:9" ht="15.75">
      <c r="A87" s="77">
        <v>81</v>
      </c>
      <c r="B87" s="79" t="s">
        <v>149</v>
      </c>
      <c r="C87" s="62" t="s">
        <v>374</v>
      </c>
      <c r="D87" s="79" t="s">
        <v>150</v>
      </c>
      <c r="E87" s="64">
        <v>44617</v>
      </c>
      <c r="F87" s="67" t="s">
        <v>151</v>
      </c>
      <c r="G87" s="67"/>
      <c r="H87" s="80">
        <v>44982</v>
      </c>
      <c r="I87" s="66" t="s">
        <v>27</v>
      </c>
    </row>
    <row r="88" spans="1:9" ht="15.75">
      <c r="A88" s="77">
        <v>82</v>
      </c>
      <c r="B88" s="79" t="s">
        <v>352</v>
      </c>
      <c r="C88" s="62" t="s">
        <v>374</v>
      </c>
      <c r="D88" s="79" t="s">
        <v>362</v>
      </c>
      <c r="E88" s="81">
        <v>44816</v>
      </c>
      <c r="F88" s="67" t="s">
        <v>357</v>
      </c>
      <c r="G88" s="67"/>
      <c r="H88" s="80">
        <v>45181</v>
      </c>
      <c r="I88" s="66" t="s">
        <v>22</v>
      </c>
    </row>
    <row r="89" spans="1:9" ht="15.75">
      <c r="A89" s="77">
        <v>83</v>
      </c>
      <c r="B89" s="79" t="s">
        <v>294</v>
      </c>
      <c r="C89" s="62" t="s">
        <v>374</v>
      </c>
      <c r="D89" s="79" t="s">
        <v>363</v>
      </c>
      <c r="E89" s="64">
        <v>44823</v>
      </c>
      <c r="F89" s="67" t="s">
        <v>295</v>
      </c>
      <c r="G89" s="67"/>
      <c r="H89" s="80">
        <v>45188</v>
      </c>
      <c r="I89" s="66" t="s">
        <v>22</v>
      </c>
    </row>
    <row r="90" spans="1:9" ht="15.75">
      <c r="A90" s="77">
        <v>84</v>
      </c>
      <c r="B90" s="79" t="s">
        <v>152</v>
      </c>
      <c r="C90" s="62" t="s">
        <v>366</v>
      </c>
      <c r="D90" s="79" t="s">
        <v>153</v>
      </c>
      <c r="E90" s="81">
        <v>44706</v>
      </c>
      <c r="F90" s="67" t="s">
        <v>154</v>
      </c>
      <c r="G90" s="67"/>
      <c r="H90" s="80">
        <v>45071</v>
      </c>
      <c r="I90" s="66" t="s">
        <v>22</v>
      </c>
    </row>
    <row r="91" spans="1:9" ht="15.75">
      <c r="A91" s="77">
        <v>85</v>
      </c>
      <c r="B91" s="79" t="s">
        <v>259</v>
      </c>
      <c r="C91" s="62" t="s">
        <v>366</v>
      </c>
      <c r="D91" s="79" t="s">
        <v>320</v>
      </c>
      <c r="E91" s="64">
        <v>44810</v>
      </c>
      <c r="F91" s="67" t="s">
        <v>260</v>
      </c>
      <c r="G91" s="67" t="s">
        <v>260</v>
      </c>
      <c r="H91" s="80">
        <v>45175</v>
      </c>
      <c r="I91" s="66" t="s">
        <v>23</v>
      </c>
    </row>
    <row r="92" spans="1:9" ht="15.75">
      <c r="A92" s="77">
        <v>86</v>
      </c>
      <c r="B92" s="79" t="s">
        <v>155</v>
      </c>
      <c r="C92" s="62" t="s">
        <v>374</v>
      </c>
      <c r="D92" s="79" t="s">
        <v>124</v>
      </c>
      <c r="E92" s="81">
        <v>44776</v>
      </c>
      <c r="F92" s="67" t="s">
        <v>156</v>
      </c>
      <c r="G92" s="67"/>
      <c r="H92" s="80">
        <v>44960</v>
      </c>
      <c r="I92" s="66" t="s">
        <v>22</v>
      </c>
    </row>
    <row r="93" spans="1:9" ht="15.75">
      <c r="A93" s="77">
        <v>87</v>
      </c>
      <c r="B93" s="79" t="s">
        <v>384</v>
      </c>
      <c r="C93" s="62" t="s">
        <v>366</v>
      </c>
      <c r="D93" s="63" t="s">
        <v>223</v>
      </c>
      <c r="E93" s="64">
        <v>44861</v>
      </c>
      <c r="F93" s="67" t="s">
        <v>385</v>
      </c>
      <c r="G93" s="67"/>
      <c r="H93" s="65">
        <v>45226</v>
      </c>
      <c r="I93" s="66" t="s">
        <v>23</v>
      </c>
    </row>
    <row r="94" spans="1:9" ht="15.75">
      <c r="A94" s="77">
        <v>88</v>
      </c>
      <c r="B94" s="79" t="s">
        <v>157</v>
      </c>
      <c r="C94" s="62" t="s">
        <v>374</v>
      </c>
      <c r="D94" s="79" t="s">
        <v>158</v>
      </c>
      <c r="E94" s="64">
        <v>44701</v>
      </c>
      <c r="F94" s="67" t="s">
        <v>159</v>
      </c>
      <c r="G94" s="67"/>
      <c r="H94" s="80">
        <v>45066</v>
      </c>
      <c r="I94" s="66" t="s">
        <v>22</v>
      </c>
    </row>
    <row r="95" spans="1:9" ht="15.75">
      <c r="A95" s="77">
        <v>89</v>
      </c>
      <c r="B95" s="79" t="s">
        <v>471</v>
      </c>
      <c r="C95" s="62" t="s">
        <v>366</v>
      </c>
      <c r="D95" s="118" t="s">
        <v>473</v>
      </c>
      <c r="E95" s="64">
        <v>44868</v>
      </c>
      <c r="F95" s="67" t="s">
        <v>472</v>
      </c>
      <c r="G95" s="67"/>
      <c r="H95" s="65">
        <v>45233</v>
      </c>
      <c r="I95" s="66" t="s">
        <v>22</v>
      </c>
    </row>
    <row r="96" spans="1:9" ht="15.75">
      <c r="A96" s="77">
        <v>90</v>
      </c>
      <c r="B96" s="79" t="s">
        <v>160</v>
      </c>
      <c r="C96" s="62" t="s">
        <v>374</v>
      </c>
      <c r="D96" s="79" t="s">
        <v>78</v>
      </c>
      <c r="E96" s="81">
        <v>44662</v>
      </c>
      <c r="F96" s="67" t="s">
        <v>161</v>
      </c>
      <c r="G96" s="67"/>
      <c r="H96" s="80">
        <v>45027</v>
      </c>
      <c r="I96" s="66" t="s">
        <v>22</v>
      </c>
    </row>
    <row r="97" spans="1:9" ht="15.75">
      <c r="A97" s="77">
        <v>91</v>
      </c>
      <c r="B97" s="79" t="s">
        <v>306</v>
      </c>
      <c r="C97" s="62" t="s">
        <v>374</v>
      </c>
      <c r="D97" s="79" t="s">
        <v>309</v>
      </c>
      <c r="E97" s="64">
        <v>44816</v>
      </c>
      <c r="F97" s="67" t="s">
        <v>311</v>
      </c>
      <c r="G97" s="67"/>
      <c r="H97" s="80">
        <v>45181</v>
      </c>
      <c r="I97" s="66" t="s">
        <v>22</v>
      </c>
    </row>
    <row r="98" spans="1:9" ht="15.75">
      <c r="A98" s="77">
        <v>92</v>
      </c>
      <c r="B98" s="79" t="s">
        <v>459</v>
      </c>
      <c r="C98" s="62" t="s">
        <v>366</v>
      </c>
      <c r="D98" s="79" t="s">
        <v>48</v>
      </c>
      <c r="E98" s="81">
        <v>44725</v>
      </c>
      <c r="F98" s="67" t="s">
        <v>162</v>
      </c>
      <c r="G98" s="67"/>
      <c r="H98" s="80">
        <v>44908</v>
      </c>
      <c r="I98" s="66" t="s">
        <v>22</v>
      </c>
    </row>
    <row r="99" spans="1:9" ht="15.75">
      <c r="A99" s="77">
        <v>93</v>
      </c>
      <c r="B99" s="79" t="s">
        <v>163</v>
      </c>
      <c r="C99" s="62" t="s">
        <v>366</v>
      </c>
      <c r="D99" s="79" t="s">
        <v>164</v>
      </c>
      <c r="E99" s="64">
        <v>44696</v>
      </c>
      <c r="F99" s="67" t="s">
        <v>165</v>
      </c>
      <c r="G99" s="67"/>
      <c r="H99" s="80">
        <v>45061</v>
      </c>
      <c r="I99" s="66" t="s">
        <v>22</v>
      </c>
    </row>
    <row r="100" spans="1:9" ht="15.75">
      <c r="A100" s="77">
        <v>94</v>
      </c>
      <c r="B100" s="79" t="s">
        <v>317</v>
      </c>
      <c r="C100" s="62" t="s">
        <v>374</v>
      </c>
      <c r="D100" s="79" t="s">
        <v>316</v>
      </c>
      <c r="E100" s="81">
        <v>44813</v>
      </c>
      <c r="F100" s="67" t="s">
        <v>319</v>
      </c>
      <c r="G100" s="67"/>
      <c r="H100" s="80">
        <v>45178</v>
      </c>
      <c r="I100" s="66" t="s">
        <v>22</v>
      </c>
    </row>
    <row r="101" spans="1:9" ht="15.75">
      <c r="A101" s="77">
        <v>95</v>
      </c>
      <c r="B101" s="79" t="s">
        <v>166</v>
      </c>
      <c r="C101" s="62" t="s">
        <v>374</v>
      </c>
      <c r="D101" s="79" t="s">
        <v>74</v>
      </c>
      <c r="E101" s="64">
        <v>44785</v>
      </c>
      <c r="F101" s="67" t="s">
        <v>243</v>
      </c>
      <c r="G101" s="67"/>
      <c r="H101" s="80">
        <v>45150</v>
      </c>
      <c r="I101" s="66" t="s">
        <v>27</v>
      </c>
    </row>
    <row r="102" spans="1:9" ht="15.75">
      <c r="A102" s="77">
        <v>96</v>
      </c>
      <c r="B102" s="79" t="s">
        <v>167</v>
      </c>
      <c r="C102" s="62" t="s">
        <v>374</v>
      </c>
      <c r="D102" s="79" t="s">
        <v>168</v>
      </c>
      <c r="E102" s="81">
        <v>44676</v>
      </c>
      <c r="F102" s="67" t="s">
        <v>169</v>
      </c>
      <c r="G102" s="67"/>
      <c r="H102" s="80">
        <v>45041</v>
      </c>
      <c r="I102" s="66" t="s">
        <v>22</v>
      </c>
    </row>
    <row r="103" spans="1:9" ht="15.75">
      <c r="A103" s="77">
        <v>97</v>
      </c>
      <c r="B103" s="79" t="s">
        <v>170</v>
      </c>
      <c r="C103" s="62" t="s">
        <v>374</v>
      </c>
      <c r="D103" s="79" t="s">
        <v>171</v>
      </c>
      <c r="E103" s="64">
        <v>44680</v>
      </c>
      <c r="F103" s="67" t="s">
        <v>172</v>
      </c>
      <c r="G103" s="67"/>
      <c r="H103" s="80">
        <v>45044</v>
      </c>
      <c r="I103" s="66" t="s">
        <v>27</v>
      </c>
    </row>
    <row r="104" spans="1:9" ht="15.75">
      <c r="A104" s="77">
        <v>98</v>
      </c>
      <c r="B104" s="79" t="s">
        <v>173</v>
      </c>
      <c r="C104" s="62" t="s">
        <v>366</v>
      </c>
      <c r="D104" s="79" t="s">
        <v>174</v>
      </c>
      <c r="E104" s="81">
        <v>44510</v>
      </c>
      <c r="F104" s="67">
        <v>9217113</v>
      </c>
      <c r="G104" s="67" t="s">
        <v>175</v>
      </c>
      <c r="H104" s="80">
        <v>45241</v>
      </c>
      <c r="I104" s="66" t="s">
        <v>12</v>
      </c>
    </row>
    <row r="105" spans="1:9" ht="15.75">
      <c r="A105" s="77">
        <v>99</v>
      </c>
      <c r="B105" s="79" t="s">
        <v>176</v>
      </c>
      <c r="C105" s="62" t="s">
        <v>366</v>
      </c>
      <c r="D105" s="79" t="s">
        <v>177</v>
      </c>
      <c r="E105" s="64">
        <v>44673</v>
      </c>
      <c r="F105" s="67" t="s">
        <v>178</v>
      </c>
      <c r="G105" s="67"/>
      <c r="H105" s="80">
        <v>45038</v>
      </c>
      <c r="I105" s="66" t="s">
        <v>12</v>
      </c>
    </row>
    <row r="106" spans="1:9" ht="15.75">
      <c r="A106" s="77">
        <v>100</v>
      </c>
      <c r="B106" s="79" t="s">
        <v>179</v>
      </c>
      <c r="C106" s="62" t="s">
        <v>374</v>
      </c>
      <c r="D106" s="79" t="s">
        <v>105</v>
      </c>
      <c r="E106" s="81">
        <v>44655</v>
      </c>
      <c r="F106" s="67" t="s">
        <v>180</v>
      </c>
      <c r="G106" s="67"/>
      <c r="H106" s="80">
        <v>45020</v>
      </c>
      <c r="I106" s="66" t="s">
        <v>22</v>
      </c>
    </row>
    <row r="107" spans="1:9" ht="15.75">
      <c r="A107" s="77">
        <v>101</v>
      </c>
      <c r="B107" s="79" t="s">
        <v>315</v>
      </c>
      <c r="C107" s="62" t="s">
        <v>374</v>
      </c>
      <c r="D107" s="79" t="s">
        <v>316</v>
      </c>
      <c r="E107" s="64">
        <v>44813</v>
      </c>
      <c r="F107" s="67" t="s">
        <v>318</v>
      </c>
      <c r="G107" s="67"/>
      <c r="H107" s="80">
        <v>45178</v>
      </c>
      <c r="I107" s="66" t="s">
        <v>22</v>
      </c>
    </row>
    <row r="108" spans="1:9" ht="15.75">
      <c r="A108" s="77">
        <v>102</v>
      </c>
      <c r="B108" s="79" t="s">
        <v>233</v>
      </c>
      <c r="C108" s="62" t="s">
        <v>366</v>
      </c>
      <c r="D108" s="79" t="s">
        <v>234</v>
      </c>
      <c r="E108" s="81">
        <v>44789</v>
      </c>
      <c r="F108" s="67" t="s">
        <v>244</v>
      </c>
      <c r="G108" s="67"/>
      <c r="H108" s="80">
        <v>45154</v>
      </c>
      <c r="I108" s="66" t="s">
        <v>22</v>
      </c>
    </row>
    <row r="109" spans="1:9" ht="15.75">
      <c r="A109" s="77">
        <v>103</v>
      </c>
      <c r="B109" s="79" t="s">
        <v>256</v>
      </c>
      <c r="C109" s="62" t="s">
        <v>366</v>
      </c>
      <c r="D109" s="79" t="s">
        <v>257</v>
      </c>
      <c r="E109" s="64">
        <v>44819</v>
      </c>
      <c r="F109" s="67" t="s">
        <v>258</v>
      </c>
      <c r="G109" s="67"/>
      <c r="H109" s="80">
        <v>45184</v>
      </c>
      <c r="I109" s="66" t="s">
        <v>22</v>
      </c>
    </row>
    <row r="110" spans="1:9" ht="15.75">
      <c r="A110" s="77">
        <v>104</v>
      </c>
      <c r="B110" s="79" t="s">
        <v>181</v>
      </c>
      <c r="C110" s="62" t="s">
        <v>366</v>
      </c>
      <c r="D110" s="79" t="s">
        <v>16</v>
      </c>
      <c r="E110" s="81">
        <v>44268</v>
      </c>
      <c r="F110" s="67">
        <v>7143569</v>
      </c>
      <c r="G110" s="67" t="s">
        <v>182</v>
      </c>
      <c r="H110" s="80">
        <v>45021</v>
      </c>
      <c r="I110" s="66" t="s">
        <v>18</v>
      </c>
    </row>
    <row r="111" spans="1:9" s="11" customFormat="1" ht="15.75">
      <c r="A111" s="77">
        <v>105</v>
      </c>
      <c r="B111" s="79" t="s">
        <v>447</v>
      </c>
      <c r="C111" s="62" t="s">
        <v>366</v>
      </c>
      <c r="D111" s="79" t="s">
        <v>183</v>
      </c>
      <c r="E111" s="81">
        <v>44417</v>
      </c>
      <c r="F111" s="67">
        <v>6832310</v>
      </c>
      <c r="G111" s="67" t="s">
        <v>291</v>
      </c>
      <c r="H111" s="80">
        <v>45004</v>
      </c>
      <c r="I111" s="66" t="s">
        <v>27</v>
      </c>
    </row>
    <row r="112" spans="1:9" ht="15.75">
      <c r="A112" s="77">
        <v>106</v>
      </c>
      <c r="B112" s="79" t="s">
        <v>184</v>
      </c>
      <c r="C112" s="62" t="s">
        <v>374</v>
      </c>
      <c r="D112" s="79" t="s">
        <v>185</v>
      </c>
      <c r="E112" s="64">
        <v>44768</v>
      </c>
      <c r="F112" s="67" t="s">
        <v>186</v>
      </c>
      <c r="G112" s="67"/>
      <c r="H112" s="80">
        <v>45133</v>
      </c>
      <c r="I112" s="66" t="s">
        <v>22</v>
      </c>
    </row>
    <row r="113" spans="1:9" ht="15.75">
      <c r="A113" s="77">
        <v>107</v>
      </c>
      <c r="B113" s="97" t="s">
        <v>322</v>
      </c>
      <c r="C113" s="62" t="s">
        <v>374</v>
      </c>
      <c r="D113" s="79" t="s">
        <v>323</v>
      </c>
      <c r="E113" s="81">
        <v>44813</v>
      </c>
      <c r="F113" s="67" t="s">
        <v>324</v>
      </c>
      <c r="G113" s="67"/>
      <c r="H113" s="80">
        <v>45178</v>
      </c>
      <c r="I113" s="66" t="s">
        <v>22</v>
      </c>
    </row>
    <row r="114" spans="1:9" ht="15.75">
      <c r="A114" s="77">
        <v>108</v>
      </c>
      <c r="B114" s="79" t="s">
        <v>187</v>
      </c>
      <c r="C114" s="62" t="s">
        <v>366</v>
      </c>
      <c r="D114" s="79" t="s">
        <v>188</v>
      </c>
      <c r="E114" s="64">
        <v>44203</v>
      </c>
      <c r="F114" s="67">
        <v>7862290</v>
      </c>
      <c r="G114" s="67" t="s">
        <v>465</v>
      </c>
      <c r="H114" s="80">
        <v>45244</v>
      </c>
      <c r="I114" s="66" t="s">
        <v>22</v>
      </c>
    </row>
    <row r="115" spans="1:9" ht="15.75">
      <c r="A115" s="77">
        <v>109</v>
      </c>
      <c r="B115" s="95" t="s">
        <v>480</v>
      </c>
      <c r="C115" s="100" t="s">
        <v>374</v>
      </c>
      <c r="D115" s="95" t="s">
        <v>80</v>
      </c>
      <c r="E115" s="101">
        <v>44767</v>
      </c>
      <c r="F115" s="102" t="s">
        <v>189</v>
      </c>
      <c r="G115" s="102"/>
      <c r="H115" s="82">
        <v>44951</v>
      </c>
      <c r="I115" s="104" t="s">
        <v>22</v>
      </c>
    </row>
    <row r="116" spans="1:9" ht="15.75">
      <c r="A116" s="77">
        <v>110</v>
      </c>
      <c r="B116" s="79" t="s">
        <v>456</v>
      </c>
      <c r="C116" s="62" t="s">
        <v>374</v>
      </c>
      <c r="D116" s="63" t="s">
        <v>457</v>
      </c>
      <c r="E116" s="64">
        <v>44900</v>
      </c>
      <c r="F116" s="67" t="s">
        <v>466</v>
      </c>
      <c r="G116" s="67"/>
      <c r="H116" s="65">
        <v>45082</v>
      </c>
      <c r="I116" s="66" t="s">
        <v>22</v>
      </c>
    </row>
    <row r="117" spans="1:9" ht="15.75">
      <c r="A117" s="77">
        <v>111</v>
      </c>
      <c r="B117" s="79" t="s">
        <v>415</v>
      </c>
      <c r="C117" s="62" t="s">
        <v>374</v>
      </c>
      <c r="D117" s="63" t="s">
        <v>416</v>
      </c>
      <c r="E117" s="64">
        <v>44872</v>
      </c>
      <c r="F117" s="67" t="s">
        <v>417</v>
      </c>
      <c r="G117" s="67"/>
      <c r="H117" s="65">
        <v>45237</v>
      </c>
      <c r="I117" s="66" t="s">
        <v>22</v>
      </c>
    </row>
    <row r="118" spans="1:9" ht="15.75">
      <c r="A118" s="77">
        <v>112</v>
      </c>
      <c r="B118" s="79" t="s">
        <v>307</v>
      </c>
      <c r="C118" s="62" t="s">
        <v>374</v>
      </c>
      <c r="D118" s="79" t="s">
        <v>309</v>
      </c>
      <c r="E118" s="81">
        <v>44813</v>
      </c>
      <c r="F118" s="67" t="s">
        <v>313</v>
      </c>
      <c r="G118" s="67"/>
      <c r="H118" s="80">
        <v>45178</v>
      </c>
      <c r="I118" s="66" t="s">
        <v>22</v>
      </c>
    </row>
    <row r="119" spans="1:9" ht="15.75">
      <c r="A119" s="77">
        <v>113</v>
      </c>
      <c r="B119" s="79" t="s">
        <v>451</v>
      </c>
      <c r="C119" s="62" t="s">
        <v>374</v>
      </c>
      <c r="D119" s="63" t="s">
        <v>452</v>
      </c>
      <c r="E119" s="64">
        <v>44896</v>
      </c>
      <c r="F119" s="67" t="s">
        <v>467</v>
      </c>
      <c r="G119" s="67"/>
      <c r="H119" s="65">
        <v>45261</v>
      </c>
      <c r="I119" s="66" t="s">
        <v>22</v>
      </c>
    </row>
    <row r="120" spans="1:9" ht="15.75">
      <c r="A120" s="77">
        <v>114</v>
      </c>
      <c r="B120" s="79" t="s">
        <v>190</v>
      </c>
      <c r="C120" s="62" t="s">
        <v>366</v>
      </c>
      <c r="D120" s="79" t="s">
        <v>229</v>
      </c>
      <c r="E120" s="64">
        <v>44799</v>
      </c>
      <c r="F120" s="67" t="s">
        <v>245</v>
      </c>
      <c r="G120" s="67"/>
      <c r="H120" s="80">
        <v>45164</v>
      </c>
      <c r="I120" s="66" t="s">
        <v>23</v>
      </c>
    </row>
    <row r="121" spans="1:9" ht="15.75">
      <c r="A121" s="77">
        <v>115</v>
      </c>
      <c r="B121" s="97" t="s">
        <v>304</v>
      </c>
      <c r="C121" s="62" t="s">
        <v>374</v>
      </c>
      <c r="D121" s="79" t="s">
        <v>364</v>
      </c>
      <c r="E121" s="81">
        <v>44830</v>
      </c>
      <c r="F121" s="67" t="s">
        <v>305</v>
      </c>
      <c r="G121" s="67"/>
      <c r="H121" s="80">
        <v>45194</v>
      </c>
      <c r="I121" s="66" t="s">
        <v>22</v>
      </c>
    </row>
    <row r="122" spans="1:9" ht="15.75">
      <c r="A122" s="77">
        <v>116</v>
      </c>
      <c r="B122" s="98" t="s">
        <v>400</v>
      </c>
      <c r="C122" s="62" t="s">
        <v>366</v>
      </c>
      <c r="D122" s="63" t="s">
        <v>401</v>
      </c>
      <c r="E122" s="64">
        <v>44888</v>
      </c>
      <c r="F122" s="67" t="s">
        <v>402</v>
      </c>
      <c r="G122" s="67"/>
      <c r="H122" s="65">
        <v>45253</v>
      </c>
      <c r="I122" s="66" t="s">
        <v>22</v>
      </c>
    </row>
    <row r="123" spans="1:9" ht="15.75">
      <c r="A123" s="77">
        <v>117</v>
      </c>
      <c r="B123" s="98" t="s">
        <v>450</v>
      </c>
      <c r="C123" s="62" t="s">
        <v>366</v>
      </c>
      <c r="D123" s="63" t="s">
        <v>449</v>
      </c>
      <c r="E123" s="64">
        <v>44900</v>
      </c>
      <c r="F123" s="67" t="s">
        <v>468</v>
      </c>
      <c r="G123" s="67"/>
      <c r="H123" s="65">
        <v>45082</v>
      </c>
      <c r="I123" s="66" t="s">
        <v>22</v>
      </c>
    </row>
    <row r="124" spans="1:9" ht="15.75">
      <c r="A124" s="77">
        <v>118</v>
      </c>
      <c r="B124" s="79" t="s">
        <v>191</v>
      </c>
      <c r="C124" s="62" t="s">
        <v>366</v>
      </c>
      <c r="D124" s="79" t="s">
        <v>192</v>
      </c>
      <c r="E124" s="64">
        <v>44617</v>
      </c>
      <c r="F124" s="67" t="s">
        <v>193</v>
      </c>
      <c r="G124" s="67"/>
      <c r="H124" s="80">
        <v>44982</v>
      </c>
      <c r="I124" s="66" t="s">
        <v>12</v>
      </c>
    </row>
    <row r="125" spans="1:9" ht="15.75">
      <c r="A125" s="77">
        <v>119</v>
      </c>
      <c r="B125" s="79" t="s">
        <v>421</v>
      </c>
      <c r="C125" s="62" t="s">
        <v>366</v>
      </c>
      <c r="D125" s="63" t="s">
        <v>422</v>
      </c>
      <c r="E125" s="64">
        <v>44868</v>
      </c>
      <c r="F125" s="67" t="s">
        <v>423</v>
      </c>
      <c r="G125" s="67"/>
      <c r="H125" s="65">
        <v>45233</v>
      </c>
      <c r="I125" s="66" t="s">
        <v>22</v>
      </c>
    </row>
    <row r="126" spans="1:9" ht="15.75">
      <c r="A126" s="77">
        <v>120</v>
      </c>
      <c r="B126" s="79" t="s">
        <v>194</v>
      </c>
      <c r="C126" s="62" t="s">
        <v>374</v>
      </c>
      <c r="D126" s="79" t="s">
        <v>195</v>
      </c>
      <c r="E126" s="81">
        <v>44767</v>
      </c>
      <c r="F126" s="67" t="s">
        <v>196</v>
      </c>
      <c r="G126" s="67"/>
      <c r="H126" s="80">
        <v>45132</v>
      </c>
      <c r="I126" s="66" t="s">
        <v>22</v>
      </c>
    </row>
    <row r="127" spans="1:9" ht="15.75">
      <c r="A127" s="77">
        <v>121</v>
      </c>
      <c r="B127" s="79" t="s">
        <v>353</v>
      </c>
      <c r="C127" s="62" t="s">
        <v>374</v>
      </c>
      <c r="D127" s="79" t="s">
        <v>360</v>
      </c>
      <c r="E127" s="64">
        <v>44831</v>
      </c>
      <c r="F127" s="67" t="s">
        <v>358</v>
      </c>
      <c r="G127" s="67"/>
      <c r="H127" s="80">
        <v>45012</v>
      </c>
      <c r="I127" s="66" t="s">
        <v>22</v>
      </c>
    </row>
    <row r="128" spans="1:9" ht="15.75">
      <c r="A128" s="77">
        <v>122</v>
      </c>
      <c r="B128" s="79" t="s">
        <v>197</v>
      </c>
      <c r="C128" s="62" t="s">
        <v>374</v>
      </c>
      <c r="D128" s="79" t="s">
        <v>198</v>
      </c>
      <c r="E128" s="81">
        <v>44726</v>
      </c>
      <c r="F128" s="67" t="s">
        <v>199</v>
      </c>
      <c r="G128" s="67"/>
      <c r="H128" s="80">
        <v>45091</v>
      </c>
      <c r="I128" s="66" t="s">
        <v>22</v>
      </c>
    </row>
    <row r="129" spans="1:9" ht="15.75">
      <c r="A129" s="77">
        <v>123</v>
      </c>
      <c r="B129" s="79" t="s">
        <v>200</v>
      </c>
      <c r="C129" s="62" t="s">
        <v>374</v>
      </c>
      <c r="D129" s="79" t="s">
        <v>201</v>
      </c>
      <c r="E129" s="81">
        <v>44656</v>
      </c>
      <c r="F129" s="67" t="s">
        <v>202</v>
      </c>
      <c r="G129" s="67"/>
      <c r="H129" s="80">
        <v>45021</v>
      </c>
      <c r="I129" s="66" t="s">
        <v>22</v>
      </c>
    </row>
    <row r="130" spans="1:9" ht="15.75">
      <c r="A130" s="77">
        <v>124</v>
      </c>
      <c r="B130" s="79" t="s">
        <v>354</v>
      </c>
      <c r="C130" s="62" t="s">
        <v>366</v>
      </c>
      <c r="D130" s="79" t="s">
        <v>147</v>
      </c>
      <c r="E130" s="64">
        <v>44831</v>
      </c>
      <c r="F130" s="67" t="s">
        <v>359</v>
      </c>
      <c r="G130" s="67"/>
      <c r="H130" s="80">
        <v>45196</v>
      </c>
      <c r="I130" s="66" t="s">
        <v>22</v>
      </c>
    </row>
    <row r="131" spans="1:9" ht="15.75">
      <c r="A131" s="77">
        <v>125</v>
      </c>
      <c r="B131" s="79" t="s">
        <v>203</v>
      </c>
      <c r="C131" s="62" t="s">
        <v>374</v>
      </c>
      <c r="D131" s="79" t="s">
        <v>204</v>
      </c>
      <c r="E131" s="81">
        <v>44756</v>
      </c>
      <c r="F131" s="67" t="s">
        <v>205</v>
      </c>
      <c r="G131" s="67"/>
      <c r="H131" s="80">
        <v>45121</v>
      </c>
      <c r="I131" s="66" t="s">
        <v>22</v>
      </c>
    </row>
    <row r="132" spans="1:9" ht="15.75">
      <c r="A132" s="77">
        <v>126</v>
      </c>
      <c r="B132" s="79" t="s">
        <v>370</v>
      </c>
      <c r="C132" s="62" t="s">
        <v>366</v>
      </c>
      <c r="D132" s="63" t="s">
        <v>371</v>
      </c>
      <c r="E132" s="64">
        <v>44839</v>
      </c>
      <c r="F132" s="67" t="s">
        <v>372</v>
      </c>
      <c r="G132" s="67"/>
      <c r="H132" s="65">
        <v>45204</v>
      </c>
      <c r="I132" s="66" t="s">
        <v>22</v>
      </c>
    </row>
    <row r="133" spans="1:9" ht="15.75">
      <c r="A133" s="77">
        <v>127</v>
      </c>
      <c r="B133" s="79" t="s">
        <v>206</v>
      </c>
      <c r="C133" s="62" t="s">
        <v>366</v>
      </c>
      <c r="D133" s="79" t="s">
        <v>230</v>
      </c>
      <c r="E133" s="64">
        <v>44799</v>
      </c>
      <c r="F133" s="67" t="s">
        <v>247</v>
      </c>
      <c r="G133" s="67"/>
      <c r="H133" s="80">
        <v>45164</v>
      </c>
      <c r="I133" s="66" t="s">
        <v>23</v>
      </c>
    </row>
    <row r="134" spans="1:9" ht="15.75">
      <c r="A134" s="77">
        <v>128</v>
      </c>
      <c r="B134" s="79" t="s">
        <v>207</v>
      </c>
      <c r="C134" s="62" t="s">
        <v>366</v>
      </c>
      <c r="D134" s="79" t="s">
        <v>208</v>
      </c>
      <c r="E134" s="81">
        <v>44696</v>
      </c>
      <c r="F134" s="67" t="s">
        <v>209</v>
      </c>
      <c r="G134" s="67"/>
      <c r="H134" s="80">
        <v>45061</v>
      </c>
      <c r="I134" s="66" t="s">
        <v>22</v>
      </c>
    </row>
    <row r="135" spans="1:9" ht="15.75">
      <c r="A135" s="77">
        <v>129</v>
      </c>
      <c r="B135" s="79" t="s">
        <v>210</v>
      </c>
      <c r="C135" s="62" t="s">
        <v>374</v>
      </c>
      <c r="D135" s="79" t="s">
        <v>231</v>
      </c>
      <c r="E135" s="64">
        <v>44778</v>
      </c>
      <c r="F135" s="67" t="s">
        <v>240</v>
      </c>
      <c r="G135" s="67"/>
      <c r="H135" s="80">
        <v>45143</v>
      </c>
      <c r="I135" s="66" t="s">
        <v>22</v>
      </c>
    </row>
    <row r="136" spans="1:9" ht="15.75">
      <c r="A136" s="77">
        <v>130</v>
      </c>
      <c r="B136" s="79" t="s">
        <v>398</v>
      </c>
      <c r="C136" s="62" t="s">
        <v>374</v>
      </c>
      <c r="D136" s="63" t="s">
        <v>396</v>
      </c>
      <c r="E136" s="64">
        <v>44893</v>
      </c>
      <c r="F136" s="67" t="s">
        <v>399</v>
      </c>
      <c r="G136" s="67"/>
      <c r="H136" s="65">
        <v>45258</v>
      </c>
      <c r="I136" s="66" t="s">
        <v>22</v>
      </c>
    </row>
    <row r="137" spans="1:9" ht="15.75">
      <c r="A137" s="77">
        <v>131</v>
      </c>
      <c r="B137" s="79" t="s">
        <v>211</v>
      </c>
      <c r="C137" s="62" t="s">
        <v>366</v>
      </c>
      <c r="D137" s="79" t="s">
        <v>62</v>
      </c>
      <c r="E137" s="81">
        <v>44662</v>
      </c>
      <c r="F137" s="67" t="s">
        <v>212</v>
      </c>
      <c r="G137" s="67"/>
      <c r="H137" s="80">
        <v>45027</v>
      </c>
      <c r="I137" s="66" t="s">
        <v>22</v>
      </c>
    </row>
    <row r="138" spans="1:9" ht="15.75">
      <c r="A138" s="77">
        <v>132</v>
      </c>
      <c r="B138" s="79" t="s">
        <v>365</v>
      </c>
      <c r="C138" s="62" t="s">
        <v>366</v>
      </c>
      <c r="D138" s="63" t="s">
        <v>367</v>
      </c>
      <c r="E138" s="64">
        <v>44859</v>
      </c>
      <c r="F138" s="67" t="s">
        <v>368</v>
      </c>
      <c r="G138" s="67"/>
      <c r="H138" s="65">
        <v>45224</v>
      </c>
      <c r="I138" s="66" t="s">
        <v>22</v>
      </c>
    </row>
    <row r="139" spans="1:9" ht="15.75">
      <c r="A139" s="77">
        <v>133</v>
      </c>
      <c r="B139" s="79" t="s">
        <v>213</v>
      </c>
      <c r="C139" s="62" t="s">
        <v>366</v>
      </c>
      <c r="D139" s="79" t="s">
        <v>214</v>
      </c>
      <c r="E139" s="64">
        <v>44732</v>
      </c>
      <c r="F139" s="67" t="s">
        <v>215</v>
      </c>
      <c r="G139" s="67"/>
      <c r="H139" s="80">
        <v>45097</v>
      </c>
      <c r="I139" s="66" t="s">
        <v>22</v>
      </c>
    </row>
    <row r="140" spans="1:9" ht="15.75">
      <c r="A140" s="77">
        <v>134</v>
      </c>
      <c r="B140" s="79" t="s">
        <v>216</v>
      </c>
      <c r="C140" s="62" t="s">
        <v>374</v>
      </c>
      <c r="D140" s="79" t="s">
        <v>80</v>
      </c>
      <c r="E140" s="81">
        <v>44768</v>
      </c>
      <c r="F140" s="67" t="s">
        <v>217</v>
      </c>
      <c r="G140" s="67"/>
      <c r="H140" s="80">
        <v>45134</v>
      </c>
      <c r="I140" s="66" t="s">
        <v>22</v>
      </c>
    </row>
    <row r="141" spans="1:9" ht="15.75">
      <c r="A141" s="77">
        <v>135</v>
      </c>
      <c r="B141" s="79" t="s">
        <v>392</v>
      </c>
      <c r="C141" s="62" t="s">
        <v>374</v>
      </c>
      <c r="D141" s="63" t="s">
        <v>393</v>
      </c>
      <c r="E141" s="64">
        <v>44876</v>
      </c>
      <c r="F141" s="67" t="s">
        <v>394</v>
      </c>
      <c r="G141" s="67"/>
      <c r="H141" s="65">
        <v>45241</v>
      </c>
      <c r="I141" s="66" t="s">
        <v>22</v>
      </c>
    </row>
    <row r="142" spans="1:9" ht="15.75">
      <c r="A142" s="77">
        <v>136</v>
      </c>
      <c r="B142" s="79" t="s">
        <v>424</v>
      </c>
      <c r="C142" s="62" t="s">
        <v>374</v>
      </c>
      <c r="D142" s="63" t="s">
        <v>425</v>
      </c>
      <c r="E142" s="64">
        <v>44893</v>
      </c>
      <c r="F142" s="67" t="s">
        <v>426</v>
      </c>
      <c r="G142" s="67"/>
      <c r="H142" s="65">
        <v>45258</v>
      </c>
      <c r="I142" s="66" t="s">
        <v>22</v>
      </c>
    </row>
    <row r="143" spans="1:9" ht="15.75">
      <c r="A143" s="77">
        <v>137</v>
      </c>
      <c r="B143" s="79" t="s">
        <v>455</v>
      </c>
      <c r="C143" s="62" t="s">
        <v>374</v>
      </c>
      <c r="D143" s="63" t="s">
        <v>434</v>
      </c>
      <c r="E143" s="64">
        <v>44876</v>
      </c>
      <c r="F143" s="67" t="s">
        <v>469</v>
      </c>
      <c r="G143" s="67"/>
      <c r="H143" s="65">
        <v>45241</v>
      </c>
      <c r="I143" s="66" t="s">
        <v>22</v>
      </c>
    </row>
    <row r="144" spans="1:9" ht="15.75">
      <c r="A144" s="77">
        <v>138</v>
      </c>
      <c r="B144" s="79" t="s">
        <v>446</v>
      </c>
      <c r="C144" s="62" t="s">
        <v>374</v>
      </c>
      <c r="D144" s="63" t="s">
        <v>448</v>
      </c>
      <c r="E144" s="64">
        <v>44778</v>
      </c>
      <c r="F144" s="67" t="s">
        <v>470</v>
      </c>
      <c r="G144" s="67"/>
      <c r="H144" s="65">
        <v>45143</v>
      </c>
      <c r="I144" s="66" t="s">
        <v>18</v>
      </c>
    </row>
    <row r="145" spans="1:10" ht="15.75">
      <c r="A145" s="77">
        <v>139</v>
      </c>
      <c r="B145" s="79" t="s">
        <v>255</v>
      </c>
      <c r="C145" s="62" t="s">
        <v>374</v>
      </c>
      <c r="D145" s="79" t="s">
        <v>16</v>
      </c>
      <c r="E145" s="64">
        <v>44791</v>
      </c>
      <c r="F145" s="67" t="s">
        <v>246</v>
      </c>
      <c r="G145" s="67"/>
      <c r="H145" s="80">
        <v>45156</v>
      </c>
      <c r="I145" s="66" t="s">
        <v>18</v>
      </c>
    </row>
    <row r="146" spans="1:10" ht="15.75">
      <c r="A146" s="77">
        <v>140</v>
      </c>
      <c r="B146" s="99" t="s">
        <v>218</v>
      </c>
      <c r="C146" s="62" t="s">
        <v>374</v>
      </c>
      <c r="D146" s="79" t="s">
        <v>219</v>
      </c>
      <c r="E146" s="81">
        <v>44662</v>
      </c>
      <c r="F146" s="67" t="s">
        <v>220</v>
      </c>
      <c r="G146" s="67"/>
      <c r="H146" s="80">
        <v>45027</v>
      </c>
      <c r="I146" s="66" t="s">
        <v>22</v>
      </c>
    </row>
    <row r="147" spans="1:10" ht="15.75">
      <c r="A147" s="77">
        <v>141</v>
      </c>
      <c r="B147" s="99" t="s">
        <v>413</v>
      </c>
      <c r="C147" s="62" t="s">
        <v>374</v>
      </c>
      <c r="D147" s="63" t="s">
        <v>309</v>
      </c>
      <c r="E147" s="64">
        <v>44845</v>
      </c>
      <c r="F147" s="67" t="s">
        <v>414</v>
      </c>
      <c r="G147" s="67"/>
      <c r="H147" s="65">
        <v>45210</v>
      </c>
      <c r="I147" s="66" t="s">
        <v>22</v>
      </c>
    </row>
    <row r="148" spans="1:10" ht="15.75">
      <c r="A148" s="77">
        <v>142</v>
      </c>
      <c r="B148" s="99" t="s">
        <v>438</v>
      </c>
      <c r="C148" s="62" t="s">
        <v>374</v>
      </c>
      <c r="D148" s="63" t="s">
        <v>185</v>
      </c>
      <c r="E148" s="64">
        <v>44873</v>
      </c>
      <c r="F148" s="67" t="s">
        <v>439</v>
      </c>
      <c r="G148" s="67"/>
      <c r="H148" s="65">
        <v>45238</v>
      </c>
      <c r="I148" s="66" t="s">
        <v>22</v>
      </c>
    </row>
    <row r="149" spans="1:10" ht="15.75">
      <c r="A149" s="77">
        <v>143</v>
      </c>
      <c r="B149" s="89" t="s">
        <v>427</v>
      </c>
      <c r="C149" s="90" t="s">
        <v>366</v>
      </c>
      <c r="D149" s="89" t="s">
        <v>221</v>
      </c>
      <c r="E149" s="91">
        <v>44839</v>
      </c>
      <c r="F149" s="92" t="s">
        <v>381</v>
      </c>
      <c r="G149" s="92" t="s">
        <v>380</v>
      </c>
      <c r="H149" s="93">
        <v>45204</v>
      </c>
      <c r="I149" s="94" t="s">
        <v>12</v>
      </c>
    </row>
    <row r="150" spans="1:10" ht="15.75">
      <c r="A150" s="112">
        <v>143</v>
      </c>
      <c r="B150" s="112"/>
      <c r="C150" s="112"/>
      <c r="D150" s="113" t="s">
        <v>481</v>
      </c>
      <c r="E150" s="113"/>
      <c r="F150" s="113"/>
      <c r="G150" s="113"/>
      <c r="H150" s="113"/>
      <c r="I150" s="113"/>
    </row>
    <row r="151" spans="1:10" ht="15.75">
      <c r="A151" s="83"/>
      <c r="B151" s="83"/>
      <c r="C151" s="83"/>
      <c r="D151" s="84"/>
      <c r="E151" s="84"/>
      <c r="F151" s="84"/>
      <c r="G151" s="84"/>
      <c r="H151" s="84"/>
      <c r="I151" s="84"/>
    </row>
    <row r="152" spans="1:10" ht="15.75">
      <c r="A152" s="83"/>
      <c r="B152" s="108" t="s">
        <v>482</v>
      </c>
      <c r="C152" s="108"/>
      <c r="D152" s="108"/>
      <c r="E152" s="108"/>
      <c r="F152" s="108"/>
      <c r="G152" s="108"/>
      <c r="H152" s="108"/>
      <c r="I152" s="108"/>
    </row>
    <row r="153" spans="1:10" ht="15.75" customHeight="1">
      <c r="A153" s="83"/>
      <c r="B153" s="105"/>
      <c r="C153" s="106"/>
      <c r="D153" s="106"/>
      <c r="E153" s="106"/>
      <c r="F153" s="106"/>
      <c r="G153" s="106"/>
      <c r="H153" s="106"/>
      <c r="I153" s="107"/>
    </row>
    <row r="154" spans="1:10" ht="31.5" customHeight="1">
      <c r="A154" s="83"/>
      <c r="B154" s="108" t="s">
        <v>474</v>
      </c>
      <c r="C154" s="108"/>
      <c r="D154" s="108"/>
      <c r="E154" s="108"/>
      <c r="F154" s="108"/>
      <c r="G154" s="108"/>
      <c r="H154" s="108"/>
      <c r="I154" s="108"/>
    </row>
    <row r="155" spans="1:10" ht="15.75">
      <c r="A155" s="83"/>
      <c r="B155" s="85"/>
      <c r="C155" s="85"/>
      <c r="D155" s="85"/>
      <c r="E155" s="85"/>
      <c r="F155" s="85"/>
      <c r="G155" s="85"/>
      <c r="H155" s="85"/>
      <c r="I155" s="85"/>
      <c r="J155" s="2"/>
    </row>
    <row r="156" spans="1:10" ht="33" customHeight="1">
      <c r="A156" s="83"/>
      <c r="B156" s="108" t="s">
        <v>475</v>
      </c>
      <c r="C156" s="108"/>
      <c r="D156" s="108"/>
      <c r="E156" s="108"/>
      <c r="F156" s="108"/>
      <c r="G156" s="108"/>
      <c r="H156" s="108"/>
      <c r="I156" s="108"/>
    </row>
    <row r="157" spans="1:10" ht="15.75">
      <c r="A157" s="83"/>
      <c r="B157" s="85"/>
      <c r="C157" s="85"/>
      <c r="D157" s="85"/>
      <c r="E157" s="85"/>
      <c r="F157" s="85"/>
      <c r="G157" s="85"/>
      <c r="H157" s="85"/>
      <c r="I157" s="85"/>
    </row>
    <row r="158" spans="1:10" ht="31.5" customHeight="1">
      <c r="A158" s="83"/>
      <c r="B158" s="109"/>
      <c r="C158" s="109"/>
      <c r="D158" s="109"/>
      <c r="E158" s="109"/>
      <c r="F158" s="109"/>
      <c r="G158" s="109"/>
      <c r="H158" s="109"/>
      <c r="I158" s="109"/>
    </row>
    <row r="159" spans="1:10" ht="15.75">
      <c r="A159" s="83"/>
      <c r="B159" s="85"/>
      <c r="C159" s="85"/>
      <c r="D159" s="85"/>
      <c r="E159" s="85"/>
      <c r="F159" s="85"/>
      <c r="G159" s="85"/>
      <c r="H159" s="85"/>
      <c r="I159" s="85"/>
    </row>
    <row r="160" spans="1:10" ht="15.75" hidden="1">
      <c r="A160" s="83"/>
      <c r="B160" s="109" t="s">
        <v>390</v>
      </c>
      <c r="C160" s="109"/>
      <c r="D160" s="109"/>
      <c r="E160" s="109"/>
      <c r="F160" s="109"/>
      <c r="G160" s="109"/>
      <c r="H160" s="109"/>
      <c r="I160" s="109"/>
    </row>
    <row r="161" spans="1:9" ht="15.75" hidden="1">
      <c r="A161" s="83"/>
      <c r="B161" s="85"/>
      <c r="C161" s="85"/>
      <c r="D161" s="85"/>
      <c r="E161" s="85"/>
      <c r="F161" s="85"/>
      <c r="G161" s="85"/>
      <c r="H161" s="85"/>
      <c r="I161" s="85"/>
    </row>
    <row r="162" spans="1:9" ht="15.75" hidden="1">
      <c r="A162" s="83"/>
      <c r="B162" s="109" t="s">
        <v>391</v>
      </c>
      <c r="C162" s="109"/>
      <c r="D162" s="109"/>
      <c r="E162" s="109"/>
      <c r="F162" s="109"/>
      <c r="G162" s="109"/>
      <c r="H162" s="109"/>
      <c r="I162" s="109"/>
    </row>
    <row r="163" spans="1:9" ht="15.75" hidden="1">
      <c r="A163" s="83"/>
      <c r="B163" s="85"/>
      <c r="C163" s="85"/>
      <c r="D163" s="85"/>
      <c r="E163" s="85"/>
      <c r="F163" s="85"/>
      <c r="G163" s="85"/>
      <c r="H163" s="85"/>
      <c r="I163" s="85"/>
    </row>
    <row r="164" spans="1:9" ht="15.75" hidden="1">
      <c r="A164" s="83"/>
      <c r="B164" s="85"/>
      <c r="C164" s="85"/>
      <c r="D164" s="85"/>
      <c r="E164" s="85"/>
      <c r="F164" s="85"/>
      <c r="G164" s="85"/>
      <c r="H164" s="85"/>
      <c r="I164" s="85"/>
    </row>
    <row r="165" spans="1:9" ht="15.75" hidden="1">
      <c r="A165" s="83"/>
      <c r="B165" s="85"/>
      <c r="C165" s="85"/>
      <c r="D165" s="85"/>
      <c r="E165" s="85"/>
      <c r="F165" s="85"/>
      <c r="G165" s="85"/>
      <c r="H165" s="85"/>
      <c r="I165" s="85"/>
    </row>
    <row r="166" spans="1:9" ht="18.75" hidden="1">
      <c r="A166" s="16"/>
      <c r="B166" s="85"/>
      <c r="C166" s="71"/>
      <c r="D166" s="71"/>
      <c r="E166" s="71"/>
      <c r="F166" s="71"/>
      <c r="G166" s="71"/>
      <c r="H166" s="71"/>
      <c r="I166" s="71"/>
    </row>
    <row r="167" spans="1:9" ht="15.75" hidden="1">
      <c r="A167" s="83"/>
      <c r="B167" s="85"/>
      <c r="C167" s="85"/>
      <c r="D167" s="85"/>
      <c r="E167" s="85"/>
      <c r="F167" s="85"/>
      <c r="G167" s="85"/>
      <c r="H167" s="85"/>
      <c r="I167" s="85"/>
    </row>
    <row r="168" spans="1:9" ht="15.75" hidden="1">
      <c r="A168" s="83"/>
      <c r="B168" s="85"/>
      <c r="C168" s="85"/>
      <c r="D168" s="85"/>
      <c r="E168" s="85"/>
      <c r="F168" s="85"/>
      <c r="G168" s="85"/>
      <c r="H168" s="85"/>
      <c r="I168" s="85"/>
    </row>
    <row r="169" spans="1:9" ht="15.75" hidden="1">
      <c r="A169" s="83"/>
      <c r="B169" s="85"/>
      <c r="C169" s="85"/>
      <c r="D169" s="85"/>
      <c r="E169" s="85"/>
      <c r="F169" s="85"/>
      <c r="G169" s="85"/>
      <c r="H169" s="85"/>
      <c r="I169" s="85"/>
    </row>
    <row r="170" spans="1:9" ht="15.75" hidden="1">
      <c r="A170" s="83"/>
      <c r="B170" s="85"/>
      <c r="C170" s="85"/>
      <c r="D170" s="85"/>
      <c r="E170" s="85"/>
      <c r="F170" s="85"/>
      <c r="G170" s="85"/>
      <c r="H170" s="85"/>
      <c r="I170" s="85"/>
    </row>
    <row r="171" spans="1:9" ht="15.75" hidden="1">
      <c r="A171" s="83"/>
      <c r="B171" s="85"/>
      <c r="C171" s="85"/>
      <c r="D171" s="85"/>
      <c r="E171" s="85"/>
      <c r="F171" s="85"/>
      <c r="G171" s="85"/>
      <c r="H171" s="85"/>
      <c r="I171" s="85"/>
    </row>
    <row r="172" spans="1:9" ht="15.75" hidden="1">
      <c r="A172" s="83"/>
      <c r="B172" s="85"/>
      <c r="C172" s="85"/>
      <c r="D172" s="85"/>
      <c r="E172" s="85"/>
      <c r="F172" s="85"/>
      <c r="G172" s="85"/>
      <c r="H172" s="85"/>
      <c r="I172" s="85"/>
    </row>
    <row r="173" spans="1:9" ht="15.75" hidden="1">
      <c r="A173" s="83"/>
      <c r="B173" s="85"/>
      <c r="C173" s="85"/>
      <c r="D173" s="85"/>
      <c r="E173" s="85"/>
      <c r="F173" s="85"/>
      <c r="G173" s="85"/>
      <c r="H173" s="85"/>
      <c r="I173" s="85"/>
    </row>
    <row r="174" spans="1:9" ht="15.75" hidden="1">
      <c r="A174" s="83"/>
      <c r="B174" s="85"/>
      <c r="C174" s="85"/>
      <c r="D174" s="85"/>
      <c r="E174" s="85"/>
      <c r="F174" s="85"/>
      <c r="G174" s="85"/>
      <c r="H174" s="85"/>
      <c r="I174" s="85"/>
    </row>
    <row r="175" spans="1:9" ht="15.75" hidden="1">
      <c r="A175" s="83"/>
      <c r="B175" s="85"/>
      <c r="C175" s="85"/>
      <c r="D175" s="85"/>
      <c r="E175" s="85"/>
      <c r="F175" s="85"/>
      <c r="G175" s="85"/>
      <c r="H175" s="85"/>
      <c r="I175" s="85"/>
    </row>
    <row r="176" spans="1:9" ht="15.75" hidden="1">
      <c r="A176" s="83"/>
      <c r="B176" s="85"/>
      <c r="C176" s="85"/>
      <c r="D176" s="85"/>
      <c r="E176" s="85"/>
      <c r="F176" s="85"/>
      <c r="G176" s="85"/>
      <c r="H176" s="85"/>
      <c r="I176" s="85"/>
    </row>
    <row r="177" spans="1:9" ht="15.75" hidden="1">
      <c r="A177" s="83"/>
      <c r="B177" s="85"/>
      <c r="C177" s="85"/>
      <c r="D177" s="85"/>
      <c r="E177" s="85"/>
      <c r="F177" s="85"/>
      <c r="G177" s="85"/>
      <c r="H177" s="85"/>
      <c r="I177" s="85"/>
    </row>
    <row r="178" spans="1:9" ht="18.75" hidden="1">
      <c r="A178" s="83"/>
      <c r="B178" s="71"/>
      <c r="C178" s="85"/>
      <c r="D178" s="85"/>
      <c r="E178" s="85"/>
      <c r="F178" s="85"/>
      <c r="G178" s="85"/>
      <c r="H178" s="85"/>
      <c r="I178" s="85"/>
    </row>
    <row r="179" spans="1:9" ht="15.75" hidden="1">
      <c r="A179" s="86"/>
      <c r="B179" s="85"/>
      <c r="C179" s="87"/>
      <c r="D179" s="87"/>
      <c r="E179" s="87"/>
      <c r="F179" s="87"/>
      <c r="G179" s="87"/>
      <c r="H179" s="87"/>
      <c r="I179" s="87"/>
    </row>
    <row r="180" spans="1:9" ht="15.75" hidden="1">
      <c r="A180" s="86"/>
      <c r="B180" s="85"/>
      <c r="C180" s="87"/>
      <c r="D180" s="87"/>
      <c r="E180" s="87"/>
      <c r="F180" s="87"/>
      <c r="G180" s="87"/>
      <c r="H180" s="87"/>
      <c r="I180" s="87"/>
    </row>
    <row r="181" spans="1:9" ht="15.75" hidden="1">
      <c r="A181" s="86"/>
      <c r="B181" s="85"/>
      <c r="C181" s="87"/>
      <c r="D181" s="87"/>
      <c r="E181" s="87"/>
      <c r="F181" s="87"/>
      <c r="G181" s="87"/>
      <c r="H181" s="87"/>
      <c r="I181" s="87"/>
    </row>
    <row r="182" spans="1:9" ht="18.75" hidden="1">
      <c r="A182" s="86"/>
      <c r="B182" s="85"/>
      <c r="C182" s="72"/>
      <c r="D182" s="72"/>
      <c r="E182" s="72"/>
      <c r="F182" s="72"/>
      <c r="G182" s="72"/>
      <c r="H182" s="72"/>
      <c r="I182" s="72"/>
    </row>
    <row r="183" spans="1:9" ht="15.75" hidden="1">
      <c r="A183" s="86"/>
      <c r="B183" s="85"/>
      <c r="C183" s="69"/>
      <c r="D183" s="69"/>
      <c r="E183" s="69"/>
      <c r="F183" s="69"/>
      <c r="G183" s="69"/>
      <c r="H183" s="69"/>
      <c r="I183" s="69"/>
    </row>
    <row r="184" spans="1:9" ht="15.75" hidden="1">
      <c r="A184" s="86"/>
      <c r="B184" s="85"/>
      <c r="C184" s="69"/>
      <c r="D184" s="69"/>
      <c r="E184" s="69"/>
      <c r="F184" s="69"/>
      <c r="G184" s="69"/>
      <c r="H184" s="69"/>
      <c r="I184" s="69"/>
    </row>
    <row r="185" spans="1:9" ht="15.75" hidden="1">
      <c r="A185" s="86"/>
      <c r="B185" s="85"/>
      <c r="C185" s="69"/>
      <c r="D185" s="69"/>
      <c r="E185" s="69"/>
      <c r="F185" s="69"/>
      <c r="G185" s="69"/>
      <c r="H185" s="69"/>
      <c r="I185" s="69"/>
    </row>
    <row r="186" spans="1:9" ht="15.75" hidden="1">
      <c r="A186" s="86"/>
      <c r="B186" s="85"/>
      <c r="C186" s="69"/>
      <c r="D186" s="69"/>
      <c r="E186" s="69"/>
      <c r="F186" s="69"/>
      <c r="G186" s="69"/>
      <c r="H186" s="69"/>
      <c r="I186" s="69"/>
    </row>
    <row r="187" spans="1:9" ht="15.75" hidden="1">
      <c r="A187" s="86"/>
      <c r="B187" s="85"/>
      <c r="C187" s="69"/>
      <c r="D187" s="69"/>
      <c r="E187" s="69"/>
      <c r="F187" s="69"/>
      <c r="G187" s="69"/>
      <c r="H187" s="69"/>
      <c r="I187" s="69"/>
    </row>
    <row r="188" spans="1:9" ht="15.75" hidden="1">
      <c r="A188" s="86">
        <v>10</v>
      </c>
      <c r="B188" s="85"/>
      <c r="C188" s="69"/>
      <c r="D188" s="69"/>
      <c r="E188" s="69"/>
      <c r="F188" s="69"/>
      <c r="G188" s="69"/>
      <c r="H188" s="69"/>
      <c r="I188" s="69"/>
    </row>
    <row r="189" spans="1:9" ht="15.75" hidden="1">
      <c r="A189" s="86"/>
      <c r="B189" s="85"/>
      <c r="C189" s="87"/>
      <c r="D189" s="87"/>
      <c r="E189" s="87"/>
      <c r="F189" s="87"/>
      <c r="G189" s="87"/>
      <c r="H189" s="87"/>
      <c r="I189" s="87"/>
    </row>
    <row r="190" spans="1:9" ht="15.75" hidden="1">
      <c r="A190" s="86"/>
      <c r="B190" s="85"/>
      <c r="C190" s="70"/>
      <c r="D190" s="70"/>
      <c r="E190" s="70"/>
      <c r="F190" s="70"/>
      <c r="G190" s="70"/>
      <c r="H190" s="70"/>
      <c r="I190" s="70"/>
    </row>
    <row r="191" spans="1:9" ht="15.75" hidden="1">
      <c r="A191" s="86"/>
      <c r="B191" s="85"/>
      <c r="C191" s="70"/>
      <c r="D191" s="70"/>
      <c r="E191" s="70"/>
      <c r="F191" s="70"/>
      <c r="G191" s="70"/>
      <c r="H191" s="70"/>
      <c r="I191" s="70"/>
    </row>
    <row r="192" spans="1:9" ht="15.75" hidden="1">
      <c r="A192" s="86"/>
      <c r="B192" s="85"/>
      <c r="C192" s="87"/>
      <c r="D192" s="87"/>
      <c r="E192" s="87"/>
      <c r="F192" s="87"/>
      <c r="G192" s="87"/>
      <c r="H192" s="87"/>
      <c r="I192" s="87"/>
    </row>
    <row r="193" spans="1:9" ht="15.75" hidden="1">
      <c r="A193" s="86"/>
      <c r="B193" s="85"/>
      <c r="C193" s="87"/>
      <c r="D193" s="87"/>
      <c r="E193" s="87"/>
      <c r="F193" s="87"/>
      <c r="G193" s="87"/>
      <c r="H193" s="87"/>
      <c r="I193" s="87"/>
    </row>
    <row r="194" spans="1:9" ht="15.75" hidden="1">
      <c r="A194" s="86"/>
      <c r="B194" s="85"/>
      <c r="C194" s="69"/>
      <c r="D194" s="69"/>
      <c r="E194" s="69"/>
      <c r="F194" s="69"/>
      <c r="G194" s="69"/>
      <c r="H194" s="69"/>
      <c r="I194" s="69"/>
    </row>
    <row r="195" spans="1:9" hidden="1">
      <c r="A195" s="86"/>
      <c r="B195" s="87"/>
      <c r="C195" s="87"/>
      <c r="D195" s="87"/>
      <c r="E195" s="87"/>
      <c r="F195" s="87"/>
      <c r="G195" s="87"/>
      <c r="H195" s="87"/>
      <c r="I195" s="87"/>
    </row>
    <row r="196" spans="1:9" hidden="1">
      <c r="A196" s="86"/>
      <c r="B196" s="87"/>
      <c r="C196" s="87"/>
      <c r="D196" s="87"/>
      <c r="E196" s="87"/>
      <c r="F196" s="87"/>
      <c r="G196" s="87"/>
      <c r="H196" s="87"/>
      <c r="I196" s="87"/>
    </row>
    <row r="197" spans="1:9" hidden="1">
      <c r="A197" s="86"/>
      <c r="B197" s="87"/>
      <c r="C197" s="87"/>
      <c r="D197" s="87"/>
      <c r="E197" s="87"/>
      <c r="F197" s="87"/>
      <c r="G197" s="87"/>
      <c r="H197" s="87"/>
      <c r="I197" s="87"/>
    </row>
    <row r="198" spans="1:9" hidden="1">
      <c r="A198" s="86"/>
      <c r="B198" s="87"/>
      <c r="C198" s="87"/>
      <c r="D198" s="87"/>
      <c r="E198" s="87"/>
      <c r="F198" s="87"/>
      <c r="G198" s="87"/>
      <c r="H198" s="87"/>
      <c r="I198" s="87"/>
    </row>
    <row r="199" spans="1:9" hidden="1">
      <c r="A199" s="86"/>
      <c r="B199" s="87"/>
      <c r="C199" s="87"/>
      <c r="D199" s="87"/>
      <c r="E199" s="87"/>
      <c r="F199" s="87"/>
      <c r="G199" s="87"/>
      <c r="H199" s="87"/>
      <c r="I199" s="87"/>
    </row>
    <row r="200" spans="1:9" ht="15.75" hidden="1">
      <c r="A200" s="86"/>
      <c r="B200" s="108" t="s">
        <v>460</v>
      </c>
      <c r="C200" s="108"/>
      <c r="D200" s="108"/>
      <c r="E200" s="108"/>
      <c r="F200" s="108"/>
      <c r="G200" s="108"/>
      <c r="H200" s="108"/>
      <c r="I200" s="108"/>
    </row>
    <row r="201" spans="1:9" hidden="1">
      <c r="A201" s="86"/>
      <c r="B201" s="87"/>
      <c r="C201" s="87"/>
      <c r="D201" s="87"/>
      <c r="E201" s="87"/>
      <c r="F201" s="87"/>
      <c r="G201" s="87"/>
      <c r="H201" s="87"/>
      <c r="I201" s="87"/>
    </row>
    <row r="202" spans="1:9" ht="31.5" customHeight="1">
      <c r="A202" s="86"/>
      <c r="B202" s="109"/>
      <c r="C202" s="109"/>
      <c r="D202" s="109"/>
      <c r="E202" s="109"/>
      <c r="F202" s="109"/>
      <c r="G202" s="109"/>
      <c r="H202" s="109"/>
      <c r="I202" s="109"/>
    </row>
    <row r="203" spans="1:9" ht="15.75">
      <c r="B203" s="12"/>
    </row>
    <row r="204" spans="1:9" ht="30.75" customHeight="1">
      <c r="B204" s="13"/>
    </row>
    <row r="205" spans="1:9" ht="15.75">
      <c r="B205" s="13"/>
    </row>
    <row r="206" spans="1:9">
      <c r="B206" s="14"/>
    </row>
    <row r="207" spans="1:9">
      <c r="B207" s="14"/>
    </row>
    <row r="208" spans="1:9" ht="15.75">
      <c r="B208" s="12"/>
    </row>
    <row r="209"/>
    <row r="210" hidden="1"/>
    <row r="211" hidden="1"/>
    <row r="212" hidden="1"/>
    <row r="213" hidden="1"/>
    <row r="214" hidden="1"/>
    <row r="215" hidden="1"/>
    <row r="216" hidden="1"/>
    <row r="217"/>
    <row r="218"/>
    <row r="219"/>
    <row r="220"/>
    <row r="221"/>
    <row r="222" hidden="1"/>
    <row r="223" hidden="1"/>
    <row r="224" hidden="1"/>
    <row r="225" hidden="1"/>
    <row r="226" hidden="1"/>
    <row r="227" hidden="1"/>
    <row r="228"/>
    <row r="229" hidden="1"/>
  </sheetData>
  <mergeCells count="16">
    <mergeCell ref="B152:I152"/>
    <mergeCell ref="A1:L1"/>
    <mergeCell ref="K6:L6"/>
    <mergeCell ref="A150:C150"/>
    <mergeCell ref="D150:I150"/>
    <mergeCell ref="A3:L3"/>
    <mergeCell ref="A2:L2"/>
    <mergeCell ref="A4:L5"/>
    <mergeCell ref="B153:I153"/>
    <mergeCell ref="B154:I154"/>
    <mergeCell ref="B156:I156"/>
    <mergeCell ref="B200:I200"/>
    <mergeCell ref="B202:I202"/>
    <mergeCell ref="B158:I158"/>
    <mergeCell ref="B160:I160"/>
    <mergeCell ref="B162:I162"/>
  </mergeCells>
  <conditionalFormatting sqref="H7:H149">
    <cfRule type="timePeriod" dxfId="10" priority="2" timePeriod="lastMonth">
      <formula>AND(MONTH(H7)=MONTH(EDATE(TODAY(),0-1)),YEAR(H7)=YEAR(EDATE(TODAY(),0-1)))</formula>
    </cfRule>
  </conditionalFormatting>
  <hyperlinks>
    <hyperlink ref="F7" r:id="rId1"/>
    <hyperlink ref="G18" r:id="rId2"/>
    <hyperlink ref="F18" r:id="rId3" display="7890997"/>
    <hyperlink ref="F19" r:id="rId4" display="6887218"/>
    <hyperlink ref="F17" r:id="rId5"/>
    <hyperlink ref="F22" r:id="rId6" display="7013075"/>
    <hyperlink ref="F26" r:id="rId7" display="9535207"/>
    <hyperlink ref="G26" r:id="rId8"/>
    <hyperlink ref="G51" r:id="rId9"/>
    <hyperlink ref="F38" r:id="rId10"/>
    <hyperlink ref="F49" r:id="rId11"/>
    <hyperlink ref="G82" r:id="rId12"/>
    <hyperlink ref="G50" r:id="rId13"/>
    <hyperlink ref="F77" r:id="rId14"/>
    <hyperlink ref="F36" r:id="rId15" display="7785817"/>
    <hyperlink ref="F50" r:id="rId16" display="7064702"/>
    <hyperlink ref="F51" r:id="rId17" display="9110185"/>
    <hyperlink ref="F55" r:id="rId18" display="8945358"/>
    <hyperlink ref="F82" r:id="rId19" display="6936022"/>
    <hyperlink ref="F87" r:id="rId20"/>
    <hyperlink ref="G38" r:id="rId21"/>
    <hyperlink ref="F85" r:id="rId22"/>
    <hyperlink ref="F60" r:id="rId23"/>
    <hyperlink ref="F58" r:id="rId24"/>
    <hyperlink ref="G104" r:id="rId25"/>
    <hyperlink ref="F104" r:id="rId26" display="9217113"/>
    <hyperlink ref="F110" r:id="rId27" display="7143569"/>
    <hyperlink ref="F111" r:id="rId28" display="6832310"/>
    <hyperlink ref="F114" r:id="rId29" display="7862290"/>
    <hyperlink ref="F124" r:id="rId30"/>
    <hyperlink ref="F61" r:id="rId31"/>
    <hyperlink ref="F102" r:id="rId32"/>
    <hyperlink ref="F105" r:id="rId33"/>
    <hyperlink ref="G9" r:id="rId34"/>
    <hyperlink ref="F47" r:id="rId35"/>
    <hyperlink ref="F83" r:id="rId36"/>
    <hyperlink ref="F103" r:id="rId37"/>
    <hyperlink ref="G36" r:id="rId38"/>
    <hyperlink ref="G110" r:id="rId39"/>
    <hyperlink ref="F13" r:id="rId40"/>
    <hyperlink ref="F21" r:id="rId41"/>
    <hyperlink ref="F96" r:id="rId42"/>
    <hyperlink ref="F106" r:id="rId43"/>
    <hyperlink ref="F137" r:id="rId44"/>
    <hyperlink ref="F146" r:id="rId45"/>
    <hyperlink ref="F90" r:id="rId46"/>
    <hyperlink ref="F41" r:id="rId47"/>
    <hyperlink ref="F99" r:id="rId48"/>
    <hyperlink ref="F134" r:id="rId49"/>
    <hyperlink ref="F33" r:id="rId50"/>
    <hyperlink ref="F94" r:id="rId51"/>
    <hyperlink ref="F53" r:id="rId52"/>
    <hyperlink ref="F75" r:id="rId53"/>
    <hyperlink ref="F24" r:id="rId54"/>
    <hyperlink ref="F69" r:id="rId55"/>
    <hyperlink ref="F32" r:id="rId56"/>
    <hyperlink ref="F37" r:id="rId57"/>
    <hyperlink ref="F12" r:id="rId58"/>
    <hyperlink ref="F30" r:id="rId59"/>
    <hyperlink ref="F16" r:id="rId60"/>
    <hyperlink ref="F98" r:id="rId61"/>
    <hyperlink ref="F78" r:id="rId62"/>
    <hyperlink ref="F128" r:id="rId63"/>
    <hyperlink ref="F45" r:id="rId64"/>
    <hyperlink ref="F35" r:id="rId65"/>
    <hyperlink ref="F139" r:id="rId66"/>
    <hyperlink ref="F54" r:id="rId67"/>
    <hyperlink ref="F20" r:id="rId68"/>
    <hyperlink ref="F131" r:id="rId69"/>
    <hyperlink ref="F86" r:id="rId70"/>
    <hyperlink ref="F126" r:id="rId71"/>
    <hyperlink ref="F64" r:id="rId72"/>
    <hyperlink ref="F115" r:id="rId73"/>
    <hyperlink ref="F92" r:id="rId74"/>
    <hyperlink ref="F59" r:id="rId75"/>
    <hyperlink ref="F66" r:id="rId76" display="176-2022"/>
    <hyperlink ref="F133" r:id="rId77" display="179-2022"/>
    <hyperlink ref="F67" r:id="rId78" display="180-2022"/>
    <hyperlink ref="F120" r:id="rId79" display="177-2022"/>
    <hyperlink ref="F15" r:id="rId80"/>
    <hyperlink ref="F62" r:id="rId81" display="174-2022"/>
    <hyperlink ref="F135" r:id="rId82"/>
    <hyperlink ref="F72" r:id="rId83" display="152-2022"/>
    <hyperlink ref="F74" r:id="rId84" display="157-2022"/>
    <hyperlink ref="F101" r:id="rId85" display="161-2022"/>
    <hyperlink ref="F42" r:id="rId86"/>
    <hyperlink ref="F145" r:id="rId87" display="171-2022"/>
    <hyperlink ref="F56" r:id="rId88" display="150-2022"/>
    <hyperlink ref="F68" r:id="rId89" display="170-2022"/>
    <hyperlink ref="F108" r:id="rId90" display="166-2022"/>
    <hyperlink ref="F31" r:id="rId91"/>
    <hyperlink ref="F109" r:id="rId92"/>
    <hyperlink ref="F91" r:id="rId93"/>
    <hyperlink ref="G111" r:id="rId94"/>
    <hyperlink ref="F28" r:id="rId95"/>
    <hyperlink ref="F89" r:id="rId96"/>
    <hyperlink ref="F8" r:id="rId97"/>
    <hyperlink ref="F34" r:id="rId98"/>
    <hyperlink ref="F23" r:id="rId99"/>
    <hyperlink ref="F57" r:id="rId100"/>
    <hyperlink ref="F121" r:id="rId101"/>
    <hyperlink ref="F97" r:id="rId102"/>
    <hyperlink ref="F44" r:id="rId103"/>
    <hyperlink ref="F118" r:id="rId104"/>
    <hyperlink ref="F52" r:id="rId105"/>
    <hyperlink ref="F107" r:id="rId106"/>
    <hyperlink ref="F100" r:id="rId107"/>
    <hyperlink ref="G55" r:id="rId108"/>
    <hyperlink ref="F113" r:id="rId109"/>
    <hyperlink ref="F25" r:id="rId110"/>
    <hyperlink ref="F40" r:id="rId111"/>
    <hyperlink ref="F27" r:id="rId112"/>
    <hyperlink ref="F88" r:id="rId113"/>
    <hyperlink ref="F127" r:id="rId114"/>
    <hyperlink ref="F130" r:id="rId115"/>
    <hyperlink ref="G91" r:id="rId116"/>
    <hyperlink ref="F138" r:id="rId117"/>
    <hyperlink ref="G19" r:id="rId118"/>
    <hyperlink ref="F132" r:id="rId119"/>
    <hyperlink ref="F46" r:id="rId120"/>
    <hyperlink ref="F80" r:id="rId121"/>
    <hyperlink ref="F149" r:id="rId122"/>
    <hyperlink ref="G149" r:id="rId123"/>
    <hyperlink ref="F93" r:id="rId124"/>
    <hyperlink ref="F71" r:id="rId125"/>
    <hyperlink ref="F141" r:id="rId126"/>
    <hyperlink ref="F29" r:id="rId127"/>
    <hyperlink ref="F136" r:id="rId128"/>
    <hyperlink ref="F122" r:id="rId129"/>
    <hyperlink ref="F43" r:id="rId130"/>
    <hyperlink ref="F48" r:id="rId131"/>
    <hyperlink ref="F70" r:id="rId132"/>
    <hyperlink ref="F39" r:id="rId133"/>
    <hyperlink ref="F147" r:id="rId134"/>
    <hyperlink ref="F117" r:id="rId135"/>
    <hyperlink ref="F76" r:id="rId136"/>
    <hyperlink ref="F125" r:id="rId137"/>
    <hyperlink ref="F142" r:id="rId138"/>
    <hyperlink ref="F11" r:id="rId139"/>
    <hyperlink ref="F81" r:id="rId140"/>
    <hyperlink ref="F73" r:id="rId141"/>
    <hyperlink ref="F84" r:id="rId142"/>
    <hyperlink ref="F148" r:id="rId143"/>
    <hyperlink ref="F10" r:id="rId144"/>
    <hyperlink ref="F79" r:id="rId145"/>
    <hyperlink ref="F14" r:id="rId146"/>
    <hyperlink ref="G16" r:id="rId147"/>
    <hyperlink ref="G22" r:id="rId148"/>
    <hyperlink ref="F63" r:id="rId149"/>
    <hyperlink ref="G65" r:id="rId150"/>
    <hyperlink ref="G114" r:id="rId151"/>
    <hyperlink ref="F116" r:id="rId152"/>
    <hyperlink ref="F119" r:id="rId153"/>
    <hyperlink ref="F123" r:id="rId154"/>
    <hyperlink ref="F143" r:id="rId155"/>
    <hyperlink ref="F144" r:id="rId156"/>
    <hyperlink ref="F95" r:id="rId157"/>
  </hyperlinks>
  <pageMargins left="0.511811024" right="0.511811024" top="0.78740157499999996" bottom="0.78740157499999996" header="0.31496062000000002" footer="0.31496062000000002"/>
  <pageSetup paperSize="9" orientation="portrait" r:id="rId158"/>
  <drawing r:id="rId159"/>
  <tableParts count="1">
    <tablePart r:id="rId160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topLeftCell="A31" zoomScale="80" zoomScaleNormal="80" workbookViewId="0">
      <selection activeCell="E80" sqref="E80"/>
    </sheetView>
  </sheetViews>
  <sheetFormatPr defaultColWidth="0" defaultRowHeight="15" zeroHeight="1"/>
  <cols>
    <col min="1" max="1" width="23.7109375" customWidth="1"/>
    <col min="2" max="2" width="37.28515625" customWidth="1"/>
    <col min="3" max="3" width="20.5703125" customWidth="1"/>
    <col min="4" max="4" width="13.42578125" customWidth="1"/>
    <col min="5" max="5" width="27.140625" customWidth="1"/>
    <col min="6" max="6" width="11.140625" customWidth="1"/>
    <col min="7" max="7" width="42.140625" customWidth="1"/>
    <col min="8" max="8" width="44.28515625" customWidth="1"/>
    <col min="9" max="12" width="9.140625" customWidth="1"/>
    <col min="13" max="16384" width="9.140625" hidden="1"/>
  </cols>
  <sheetData>
    <row r="1" spans="1:11" ht="78" customHeight="1">
      <c r="A1" s="116"/>
      <c r="B1" s="116"/>
      <c r="C1" s="116"/>
      <c r="D1" s="116"/>
      <c r="E1" s="116"/>
      <c r="F1" s="116"/>
      <c r="G1" s="116"/>
      <c r="H1" s="116"/>
    </row>
    <row r="2" spans="1:11" ht="22.5">
      <c r="A2" s="116" t="s">
        <v>281</v>
      </c>
      <c r="B2" s="116"/>
      <c r="C2" s="116"/>
      <c r="D2" s="116"/>
      <c r="E2" s="116"/>
      <c r="F2" s="116"/>
      <c r="G2" s="116"/>
      <c r="H2" s="116"/>
    </row>
    <row r="3" spans="1:11" ht="22.5">
      <c r="A3" s="117" t="s">
        <v>280</v>
      </c>
      <c r="B3" s="117"/>
      <c r="C3" s="117"/>
      <c r="D3" s="117"/>
      <c r="E3" s="117"/>
      <c r="F3" s="117"/>
      <c r="G3" s="117"/>
      <c r="H3" s="117"/>
    </row>
    <row r="4" spans="1:11" ht="33.75" customHeight="1">
      <c r="A4" s="18" t="s">
        <v>261</v>
      </c>
      <c r="B4" s="19" t="s">
        <v>262</v>
      </c>
      <c r="C4" s="19" t="s">
        <v>335</v>
      </c>
      <c r="D4" s="19" t="s">
        <v>263</v>
      </c>
      <c r="E4" s="19" t="s">
        <v>334</v>
      </c>
      <c r="F4" s="19" t="s">
        <v>336</v>
      </c>
      <c r="G4" s="19" t="s">
        <v>332</v>
      </c>
      <c r="H4" s="50" t="s">
        <v>333</v>
      </c>
    </row>
    <row r="5" spans="1:11">
      <c r="A5" s="57" t="s">
        <v>337</v>
      </c>
      <c r="B5" s="46">
        <v>6</v>
      </c>
      <c r="C5" s="46">
        <v>2</v>
      </c>
      <c r="D5" s="47">
        <v>0.33</v>
      </c>
      <c r="E5" s="46">
        <v>2</v>
      </c>
      <c r="F5" s="47">
        <v>0.33</v>
      </c>
      <c r="G5" s="46">
        <v>2</v>
      </c>
      <c r="H5" s="60">
        <v>4</v>
      </c>
    </row>
    <row r="6" spans="1:11">
      <c r="A6" s="57" t="s">
        <v>338</v>
      </c>
      <c r="B6" s="46">
        <v>17</v>
      </c>
      <c r="C6" s="46">
        <v>7</v>
      </c>
      <c r="D6" s="47">
        <v>0.41</v>
      </c>
      <c r="E6" s="46">
        <v>0</v>
      </c>
      <c r="F6" s="47">
        <v>0</v>
      </c>
      <c r="G6" s="46">
        <v>5</v>
      </c>
      <c r="H6" s="60">
        <v>12</v>
      </c>
    </row>
    <row r="7" spans="1:11">
      <c r="A7" s="57" t="s">
        <v>339</v>
      </c>
      <c r="B7" s="46">
        <v>34</v>
      </c>
      <c r="C7" s="46">
        <v>0</v>
      </c>
      <c r="D7" s="47">
        <v>0</v>
      </c>
      <c r="E7" s="46">
        <v>0</v>
      </c>
      <c r="F7" s="47">
        <v>0</v>
      </c>
      <c r="G7" s="46">
        <v>10</v>
      </c>
      <c r="H7" s="60">
        <v>24</v>
      </c>
    </row>
    <row r="8" spans="1:11">
      <c r="A8" s="57" t="s">
        <v>340</v>
      </c>
      <c r="B8" s="46">
        <v>17</v>
      </c>
      <c r="C8" s="46">
        <v>2</v>
      </c>
      <c r="D8" s="47">
        <v>0.12</v>
      </c>
      <c r="E8" s="46">
        <v>2</v>
      </c>
      <c r="F8" s="47">
        <v>0.12</v>
      </c>
      <c r="G8" s="46">
        <v>5</v>
      </c>
      <c r="H8" s="60">
        <v>12</v>
      </c>
    </row>
    <row r="9" spans="1:11">
      <c r="A9" s="57" t="s">
        <v>341</v>
      </c>
      <c r="B9" s="46">
        <v>5</v>
      </c>
      <c r="C9" s="46">
        <v>0</v>
      </c>
      <c r="D9" s="47">
        <v>0</v>
      </c>
      <c r="E9" s="46">
        <v>0</v>
      </c>
      <c r="F9" s="47">
        <v>0</v>
      </c>
      <c r="G9" s="46">
        <v>2</v>
      </c>
      <c r="H9" s="60">
        <v>4</v>
      </c>
    </row>
    <row r="10" spans="1:11">
      <c r="A10" s="57" t="s">
        <v>342</v>
      </c>
      <c r="B10" s="46">
        <v>6</v>
      </c>
      <c r="C10" s="46">
        <v>3</v>
      </c>
      <c r="D10" s="47">
        <v>0.5</v>
      </c>
      <c r="E10" s="46">
        <v>1</v>
      </c>
      <c r="F10" s="47">
        <v>0.17</v>
      </c>
      <c r="G10" s="46">
        <v>2</v>
      </c>
      <c r="H10" s="60">
        <v>4</v>
      </c>
    </row>
    <row r="11" spans="1:11">
      <c r="A11" s="58" t="s">
        <v>264</v>
      </c>
      <c r="B11" s="48">
        <v>21</v>
      </c>
      <c r="C11" s="48">
        <v>3</v>
      </c>
      <c r="D11" s="49">
        <v>0.14000000000000001</v>
      </c>
      <c r="E11" s="48">
        <v>4</v>
      </c>
      <c r="F11" s="49">
        <v>0.19</v>
      </c>
      <c r="G11" s="48">
        <v>6</v>
      </c>
      <c r="H11" s="61">
        <v>15</v>
      </c>
      <c r="K11" s="17"/>
    </row>
    <row r="12" spans="1:11">
      <c r="A12" s="57" t="s">
        <v>343</v>
      </c>
      <c r="B12" s="46">
        <v>8</v>
      </c>
      <c r="C12" s="46">
        <v>5</v>
      </c>
      <c r="D12" s="47">
        <v>0.63</v>
      </c>
      <c r="E12" s="46">
        <v>1</v>
      </c>
      <c r="F12" s="47">
        <v>0.13</v>
      </c>
      <c r="G12" s="46">
        <v>2</v>
      </c>
      <c r="H12" s="60">
        <v>6</v>
      </c>
    </row>
    <row r="13" spans="1:11">
      <c r="A13" s="58" t="s">
        <v>277</v>
      </c>
      <c r="B13" s="48">
        <v>11</v>
      </c>
      <c r="C13" s="48">
        <v>1</v>
      </c>
      <c r="D13" s="49">
        <v>0.09</v>
      </c>
      <c r="E13" s="48">
        <v>3</v>
      </c>
      <c r="F13" s="49">
        <v>0.27</v>
      </c>
      <c r="G13" s="48">
        <v>3</v>
      </c>
      <c r="H13" s="61">
        <v>8</v>
      </c>
    </row>
    <row r="14" spans="1:11">
      <c r="A14" s="57" t="s">
        <v>344</v>
      </c>
      <c r="B14" s="46">
        <v>14</v>
      </c>
      <c r="C14" s="46">
        <v>0</v>
      </c>
      <c r="D14" s="47">
        <v>0</v>
      </c>
      <c r="E14" s="46">
        <v>0</v>
      </c>
      <c r="F14" s="47">
        <v>0</v>
      </c>
      <c r="G14" s="46">
        <v>4</v>
      </c>
      <c r="H14" s="60">
        <v>10</v>
      </c>
    </row>
    <row r="15" spans="1:11">
      <c r="A15" s="58" t="s">
        <v>265</v>
      </c>
      <c r="B15" s="48">
        <v>13</v>
      </c>
      <c r="C15" s="48">
        <v>4</v>
      </c>
      <c r="D15" s="49">
        <v>0.31</v>
      </c>
      <c r="E15" s="48">
        <v>2</v>
      </c>
      <c r="F15" s="49">
        <v>0.15</v>
      </c>
      <c r="G15" s="48">
        <v>4</v>
      </c>
      <c r="H15" s="61">
        <v>9</v>
      </c>
    </row>
    <row r="16" spans="1:11">
      <c r="A16" s="58" t="s">
        <v>266</v>
      </c>
      <c r="B16" s="48">
        <v>15</v>
      </c>
      <c r="C16" s="48">
        <v>0</v>
      </c>
      <c r="D16" s="49">
        <v>0</v>
      </c>
      <c r="E16" s="48">
        <v>1</v>
      </c>
      <c r="F16" s="49">
        <v>7.0000000000000007E-2</v>
      </c>
      <c r="G16" s="48">
        <v>5</v>
      </c>
      <c r="H16" s="61">
        <v>11</v>
      </c>
    </row>
    <row r="17" spans="1:11">
      <c r="A17" s="58" t="s">
        <v>267</v>
      </c>
      <c r="B17" s="48">
        <v>17</v>
      </c>
      <c r="C17" s="48">
        <v>0</v>
      </c>
      <c r="D17" s="49">
        <v>0</v>
      </c>
      <c r="E17" s="48">
        <v>6</v>
      </c>
      <c r="F17" s="49">
        <v>0.35</v>
      </c>
      <c r="G17" s="48">
        <v>5</v>
      </c>
      <c r="H17" s="61">
        <v>12</v>
      </c>
    </row>
    <row r="18" spans="1:11">
      <c r="A18" s="58" t="s">
        <v>268</v>
      </c>
      <c r="B18" s="48">
        <v>12</v>
      </c>
      <c r="C18" s="48">
        <v>0</v>
      </c>
      <c r="D18" s="49">
        <v>0</v>
      </c>
      <c r="E18" s="48">
        <v>0</v>
      </c>
      <c r="F18" s="49">
        <v>0</v>
      </c>
      <c r="G18" s="48">
        <v>4</v>
      </c>
      <c r="H18" s="61">
        <v>8</v>
      </c>
    </row>
    <row r="19" spans="1:11">
      <c r="A19" s="58" t="s">
        <v>269</v>
      </c>
      <c r="B19" s="48">
        <v>15</v>
      </c>
      <c r="C19" s="48">
        <v>4</v>
      </c>
      <c r="D19" s="49">
        <v>0.27</v>
      </c>
      <c r="E19" s="48">
        <v>2</v>
      </c>
      <c r="F19" s="49">
        <v>0.13</v>
      </c>
      <c r="G19" s="48">
        <v>5</v>
      </c>
      <c r="H19" s="61">
        <v>11</v>
      </c>
    </row>
    <row r="20" spans="1:11">
      <c r="A20" s="58" t="s">
        <v>270</v>
      </c>
      <c r="B20" s="48">
        <v>15</v>
      </c>
      <c r="C20" s="48">
        <v>0</v>
      </c>
      <c r="D20" s="49">
        <v>0</v>
      </c>
      <c r="E20" s="48">
        <v>3</v>
      </c>
      <c r="F20" s="49">
        <v>0.2</v>
      </c>
      <c r="G20" s="48">
        <v>5</v>
      </c>
      <c r="H20" s="61">
        <v>11</v>
      </c>
    </row>
    <row r="21" spans="1:11">
      <c r="A21" s="58" t="s">
        <v>271</v>
      </c>
      <c r="B21" s="48">
        <v>14</v>
      </c>
      <c r="C21" s="48">
        <v>0</v>
      </c>
      <c r="D21" s="49">
        <v>0</v>
      </c>
      <c r="E21" s="48">
        <v>4</v>
      </c>
      <c r="F21" s="49">
        <v>0.28999999999999998</v>
      </c>
      <c r="G21" s="48">
        <v>4</v>
      </c>
      <c r="H21" s="61">
        <v>10</v>
      </c>
    </row>
    <row r="22" spans="1:11">
      <c r="A22" s="58" t="s">
        <v>272</v>
      </c>
      <c r="B22" s="48">
        <v>14</v>
      </c>
      <c r="C22" s="48">
        <v>0</v>
      </c>
      <c r="D22" s="49">
        <v>0</v>
      </c>
      <c r="E22" s="48">
        <v>1</v>
      </c>
      <c r="F22" s="49">
        <v>7.0000000000000007E-2</v>
      </c>
      <c r="G22" s="48">
        <v>4</v>
      </c>
      <c r="H22" s="61">
        <v>10</v>
      </c>
    </row>
    <row r="23" spans="1:11">
      <c r="A23" s="57" t="s">
        <v>345</v>
      </c>
      <c r="B23" s="46">
        <v>14</v>
      </c>
      <c r="C23" s="46">
        <v>1</v>
      </c>
      <c r="D23" s="47">
        <v>7.0000000000000007E-2</v>
      </c>
      <c r="E23" s="46">
        <v>2</v>
      </c>
      <c r="F23" s="47">
        <v>0.14000000000000001</v>
      </c>
      <c r="G23" s="46">
        <v>4</v>
      </c>
      <c r="H23" s="60">
        <v>10</v>
      </c>
    </row>
    <row r="24" spans="1:11">
      <c r="A24" s="57" t="s">
        <v>346</v>
      </c>
      <c r="B24" s="46">
        <v>14</v>
      </c>
      <c r="C24" s="46">
        <v>0</v>
      </c>
      <c r="D24" s="47">
        <v>0</v>
      </c>
      <c r="E24" s="46">
        <v>3</v>
      </c>
      <c r="F24" s="47">
        <v>0.21</v>
      </c>
      <c r="G24" s="46">
        <v>4</v>
      </c>
      <c r="H24" s="60">
        <v>10</v>
      </c>
    </row>
    <row r="25" spans="1:11">
      <c r="A25" s="58" t="s">
        <v>273</v>
      </c>
      <c r="B25" s="48">
        <v>14</v>
      </c>
      <c r="C25" s="48">
        <v>0</v>
      </c>
      <c r="D25" s="49">
        <v>0</v>
      </c>
      <c r="E25" s="48">
        <v>0</v>
      </c>
      <c r="F25" s="49">
        <v>0</v>
      </c>
      <c r="G25" s="48">
        <v>4</v>
      </c>
      <c r="H25" s="61">
        <v>10</v>
      </c>
    </row>
    <row r="26" spans="1:11">
      <c r="A26" s="57" t="s">
        <v>347</v>
      </c>
      <c r="B26" s="46">
        <v>14</v>
      </c>
      <c r="C26" s="46">
        <v>0</v>
      </c>
      <c r="D26" s="47">
        <v>0</v>
      </c>
      <c r="E26" s="46">
        <v>3</v>
      </c>
      <c r="F26" s="47">
        <v>0.21</v>
      </c>
      <c r="G26" s="46">
        <v>4</v>
      </c>
      <c r="H26" s="60">
        <v>10</v>
      </c>
    </row>
    <row r="27" spans="1:11">
      <c r="A27" s="58" t="s">
        <v>274</v>
      </c>
      <c r="B27" s="48">
        <v>16</v>
      </c>
      <c r="C27" s="48">
        <v>0</v>
      </c>
      <c r="D27" s="49">
        <v>0</v>
      </c>
      <c r="E27" s="48">
        <v>0</v>
      </c>
      <c r="F27" s="49">
        <v>0</v>
      </c>
      <c r="G27" s="48">
        <v>5</v>
      </c>
      <c r="H27" s="61">
        <v>11</v>
      </c>
    </row>
    <row r="28" spans="1:11">
      <c r="A28" s="58" t="s">
        <v>288</v>
      </c>
      <c r="B28" s="46">
        <v>10</v>
      </c>
      <c r="C28" s="46">
        <v>0</v>
      </c>
      <c r="D28" s="47">
        <v>0</v>
      </c>
      <c r="E28" s="46">
        <v>0</v>
      </c>
      <c r="F28" s="47">
        <v>0</v>
      </c>
      <c r="G28" s="46">
        <v>3</v>
      </c>
      <c r="H28" s="60">
        <v>7</v>
      </c>
    </row>
    <row r="29" spans="1:11">
      <c r="A29" s="58" t="s">
        <v>275</v>
      </c>
      <c r="B29" s="48">
        <v>16</v>
      </c>
      <c r="C29" s="48">
        <v>0</v>
      </c>
      <c r="D29" s="49">
        <v>0</v>
      </c>
      <c r="E29" s="48">
        <v>1</v>
      </c>
      <c r="F29" s="49">
        <v>0.06</v>
      </c>
      <c r="G29" s="48">
        <v>5</v>
      </c>
      <c r="H29" s="61">
        <v>11</v>
      </c>
    </row>
    <row r="30" spans="1:11">
      <c r="A30" s="58" t="s">
        <v>276</v>
      </c>
      <c r="B30" s="48">
        <v>17</v>
      </c>
      <c r="C30" s="48">
        <v>0</v>
      </c>
      <c r="D30" s="49">
        <v>0</v>
      </c>
      <c r="E30" s="48">
        <v>3</v>
      </c>
      <c r="F30" s="49">
        <v>0.18</v>
      </c>
      <c r="G30" s="48">
        <v>5</v>
      </c>
      <c r="H30" s="61">
        <v>12</v>
      </c>
    </row>
    <row r="31" spans="1:11">
      <c r="A31" s="58" t="s">
        <v>290</v>
      </c>
      <c r="B31" s="46">
        <v>21</v>
      </c>
      <c r="C31" s="46">
        <v>0</v>
      </c>
      <c r="D31" s="47">
        <v>0</v>
      </c>
      <c r="E31" s="46">
        <v>9</v>
      </c>
      <c r="F31" s="47">
        <v>0.43</v>
      </c>
      <c r="G31" s="46">
        <v>6</v>
      </c>
      <c r="H31" s="60">
        <v>15</v>
      </c>
      <c r="K31" s="17"/>
    </row>
    <row r="32" spans="1:11" ht="60">
      <c r="A32" s="59" t="s">
        <v>279</v>
      </c>
      <c r="B32" s="46">
        <v>22</v>
      </c>
      <c r="C32" s="46">
        <v>4</v>
      </c>
      <c r="D32" s="47">
        <v>0.18</v>
      </c>
      <c r="E32" s="46">
        <v>5</v>
      </c>
      <c r="F32" s="47">
        <v>0.23</v>
      </c>
      <c r="G32" s="46">
        <v>7</v>
      </c>
      <c r="H32" s="60">
        <v>15</v>
      </c>
    </row>
    <row r="33" spans="1:8" ht="15" customHeight="1">
      <c r="A33" s="51" t="s">
        <v>289</v>
      </c>
      <c r="B33" s="52">
        <v>27</v>
      </c>
      <c r="C33" s="52">
        <v>5</v>
      </c>
      <c r="D33" s="53">
        <v>0.19</v>
      </c>
      <c r="E33" s="52">
        <v>8</v>
      </c>
      <c r="F33" s="53">
        <v>0.3</v>
      </c>
      <c r="G33" s="52">
        <v>8</v>
      </c>
      <c r="H33" s="54">
        <v>19</v>
      </c>
    </row>
    <row r="34" spans="1:8" ht="15.75">
      <c r="A34" s="29" t="s">
        <v>278</v>
      </c>
      <c r="B34" s="30">
        <f>SUM(B5:B33)</f>
        <v>439</v>
      </c>
      <c r="C34" s="30">
        <f>SUM(C5:C33)</f>
        <v>41</v>
      </c>
      <c r="D34" s="31"/>
      <c r="E34" s="30">
        <f>SUM(E5:E33)</f>
        <v>66</v>
      </c>
      <c r="F34" s="31"/>
      <c r="G34" s="30">
        <v>132</v>
      </c>
      <c r="H34" s="30">
        <v>307</v>
      </c>
    </row>
    <row r="35" spans="1:8" ht="15.75">
      <c r="A35" s="15"/>
      <c r="B35" s="15"/>
      <c r="C35" s="15"/>
      <c r="D35" s="15"/>
      <c r="E35" s="15"/>
      <c r="F35" s="15"/>
      <c r="G35" s="15"/>
      <c r="H35" s="15"/>
    </row>
    <row r="36" spans="1:8"/>
    <row r="37" spans="1:8" ht="47.25" customHeight="1">
      <c r="A37" s="35" t="s">
        <v>261</v>
      </c>
      <c r="B37" s="36" t="s">
        <v>262</v>
      </c>
      <c r="C37" s="36" t="s">
        <v>335</v>
      </c>
      <c r="D37" s="36" t="s">
        <v>263</v>
      </c>
      <c r="E37" s="36" t="s">
        <v>334</v>
      </c>
      <c r="F37" s="36" t="s">
        <v>336</v>
      </c>
      <c r="G37" s="37" t="s">
        <v>332</v>
      </c>
      <c r="H37" s="38" t="s">
        <v>333</v>
      </c>
    </row>
    <row r="38" spans="1:8">
      <c r="A38" s="32" t="s">
        <v>287</v>
      </c>
      <c r="B38" s="26">
        <f>SUM(B5:B27)</f>
        <v>326</v>
      </c>
      <c r="C38" s="26">
        <f>SUM(C5:C27)</f>
        <v>32</v>
      </c>
      <c r="D38" s="27"/>
      <c r="E38" s="26">
        <f>SUM(E5:E27)</f>
        <v>40</v>
      </c>
      <c r="F38" s="27"/>
      <c r="G38" s="26">
        <f>SUM(G5:G27)</f>
        <v>98</v>
      </c>
      <c r="H38" s="43">
        <f>SUM(H5:H27)</f>
        <v>232</v>
      </c>
    </row>
    <row r="39" spans="1:8" ht="30">
      <c r="A39" s="33" t="s">
        <v>283</v>
      </c>
      <c r="B39" s="20">
        <f>SUM(B28:B30)</f>
        <v>43</v>
      </c>
      <c r="C39" s="20">
        <f>SUM(C28:C30)</f>
        <v>0</v>
      </c>
      <c r="D39" s="21"/>
      <c r="E39" s="20">
        <f>SUM(E28:E30)</f>
        <v>4</v>
      </c>
      <c r="F39" s="22"/>
      <c r="G39" s="20">
        <f>SUM(G28:G30)</f>
        <v>13</v>
      </c>
      <c r="H39" s="44">
        <f>SUM(H28:H30)</f>
        <v>30</v>
      </c>
    </row>
    <row r="40" spans="1:8" ht="30">
      <c r="A40" s="33" t="s">
        <v>284</v>
      </c>
      <c r="B40" s="20">
        <f t="shared" ref="B40:C42" si="0">SUM(B31)</f>
        <v>21</v>
      </c>
      <c r="C40" s="20">
        <f t="shared" si="0"/>
        <v>0</v>
      </c>
      <c r="D40" s="21"/>
      <c r="E40" s="20">
        <f>SUM(E31)</f>
        <v>9</v>
      </c>
      <c r="F40" s="22"/>
      <c r="G40" s="20">
        <f t="shared" ref="G40:H42" si="1">SUM(G31)</f>
        <v>6</v>
      </c>
      <c r="H40" s="44">
        <f t="shared" si="1"/>
        <v>15</v>
      </c>
    </row>
    <row r="41" spans="1:8" ht="30">
      <c r="A41" s="34" t="s">
        <v>285</v>
      </c>
      <c r="B41" s="23">
        <f t="shared" si="0"/>
        <v>22</v>
      </c>
      <c r="C41" s="23">
        <f t="shared" si="0"/>
        <v>4</v>
      </c>
      <c r="D41" s="24"/>
      <c r="E41" s="23">
        <f>SUM(E32)</f>
        <v>5</v>
      </c>
      <c r="F41" s="25"/>
      <c r="G41" s="23">
        <f t="shared" si="1"/>
        <v>7</v>
      </c>
      <c r="H41" s="45">
        <f t="shared" si="1"/>
        <v>15</v>
      </c>
    </row>
    <row r="42" spans="1:8" ht="30">
      <c r="A42" s="33" t="s">
        <v>286</v>
      </c>
      <c r="B42" s="26">
        <f t="shared" si="0"/>
        <v>27</v>
      </c>
      <c r="C42" s="26">
        <f t="shared" si="0"/>
        <v>5</v>
      </c>
      <c r="D42" s="28"/>
      <c r="E42" s="26">
        <f>SUM(E33)</f>
        <v>8</v>
      </c>
      <c r="F42" s="27"/>
      <c r="G42" s="26">
        <f t="shared" si="1"/>
        <v>8</v>
      </c>
      <c r="H42" s="43">
        <f t="shared" si="1"/>
        <v>19</v>
      </c>
    </row>
    <row r="43" spans="1:8" ht="15.75">
      <c r="A43" s="39" t="s">
        <v>331</v>
      </c>
      <c r="B43" s="40">
        <f>SUM(B38:B42)</f>
        <v>439</v>
      </c>
      <c r="C43" s="40">
        <f>SUM(C38:C42)</f>
        <v>41</v>
      </c>
      <c r="D43" s="41"/>
      <c r="E43" s="40">
        <f>SUM(E38:E42)</f>
        <v>66</v>
      </c>
      <c r="F43" s="41"/>
      <c r="G43" s="41">
        <v>132</v>
      </c>
      <c r="H43" s="42">
        <v>307</v>
      </c>
    </row>
    <row r="44" spans="1:8">
      <c r="A44" s="55" t="s">
        <v>261</v>
      </c>
      <c r="B44" t="s">
        <v>273</v>
      </c>
    </row>
    <row r="45" spans="1:8">
      <c r="H45" s="17"/>
    </row>
    <row r="46" spans="1:8">
      <c r="A46" s="55" t="s">
        <v>348</v>
      </c>
    </row>
    <row r="47" spans="1:8">
      <c r="A47" t="s">
        <v>349</v>
      </c>
      <c r="B47" t="s">
        <v>350</v>
      </c>
      <c r="C47" t="s">
        <v>351</v>
      </c>
    </row>
    <row r="48" spans="1:8">
      <c r="A48" s="56">
        <v>14</v>
      </c>
      <c r="B48" s="56">
        <v>0</v>
      </c>
      <c r="C48" s="56">
        <v>0</v>
      </c>
      <c r="G48" s="17"/>
    </row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</sheetData>
  <mergeCells count="3">
    <mergeCell ref="A1:H1"/>
    <mergeCell ref="A3:H3"/>
    <mergeCell ref="A2:H2"/>
  </mergeCells>
  <pageMargins left="0.511811024" right="0.511811024" top="0.78740157499999996" bottom="0.78740157499999996" header="0.31496062000000002" footer="0.31496062000000002"/>
  <pageSetup paperSize="9" orientation="portrait" r:id="rId2"/>
  <drawing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SERVIDORES EM TELETRABALHO</vt:lpstr>
      <vt:lpstr>DEST. DE TELETRABALHO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ma1216es</dc:creator>
  <cp:lastModifiedBy>ma1216es</cp:lastModifiedBy>
  <dcterms:created xsi:type="dcterms:W3CDTF">2022-09-02T14:26:40Z</dcterms:created>
  <dcterms:modified xsi:type="dcterms:W3CDTF">2023-02-09T12:04:16Z</dcterms:modified>
</cp:coreProperties>
</file>