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latorioBalancoPatrimonial_936" sheetId="1" r:id="rId1"/>
  </sheets>
  <definedNames/>
  <calcPr fullCalcOnLoad="1"/>
</workbook>
</file>

<file path=xl/sharedStrings.xml><?xml version="1.0" encoding="utf-8"?>
<sst xmlns="http://schemas.openxmlformats.org/spreadsheetml/2006/main" count="312" uniqueCount="130">
  <si>
    <t>MINISTÉRIO DA FAZENDA</t>
  </si>
  <si>
    <t>SECRETARIA DO TESOURO NACIONAL</t>
  </si>
  <si>
    <t>TITULO</t>
  </si>
  <si>
    <t>BALANÇO PATRIMONIAL - TODOS OS ORÇAMENTOS</t>
  </si>
  <si>
    <t>SUBTITULO</t>
  </si>
  <si>
    <t>90021 - JUSTICA FEDERAL DE PRIMEIRO GRAU - MT</t>
  </si>
  <si>
    <t>ORGÃO SUPERIOR</t>
  </si>
  <si>
    <t>12000 - JUSTICA FEDERAL</t>
  </si>
  <si>
    <t>EXERCíCIO</t>
  </si>
  <si>
    <t>2021</t>
  </si>
  <si>
    <t>PERíODO</t>
  </si>
  <si>
    <t>Anual</t>
  </si>
  <si>
    <t>EMISSÃO</t>
  </si>
  <si>
    <t>12/01/2022</t>
  </si>
  <si>
    <t>VALORES EM UNIDADES DE REAL</t>
  </si>
  <si>
    <t/>
  </si>
  <si>
    <t>ATIVO</t>
  </si>
  <si>
    <t>PASSIVO</t>
  </si>
  <si>
    <t>ESPECIFICAÇÃO</t>
  </si>
  <si>
    <t>2020</t>
  </si>
  <si>
    <t>ATIVO CIRCULANTE</t>
  </si>
  <si>
    <t>PASSIVO CIRCULANTE</t>
  </si>
  <si>
    <t xml:space="preserve">    Caixa e Equivalentes de Caixa</t>
  </si>
  <si>
    <t xml:space="preserve">    Obrigações Trab., Prev. e Assist. a Pagar a Curto Prazo</t>
  </si>
  <si>
    <t xml:space="preserve">    Créditos a Curto Prazo</t>
  </si>
  <si>
    <t xml:space="preserve">    Empréstimos e Financiamentos a Curto Prazo</t>
  </si>
  <si>
    <t>-</t>
  </si>
  <si>
    <t xml:space="preserve">        Demais Créditos e Valores</t>
  </si>
  <si>
    <t xml:space="preserve">    Fornecedores e Contas a Pagar a Curto Prazo</t>
  </si>
  <si>
    <t xml:space="preserve">    Investimentos e Aplicações Temporárias a Curto Prazo</t>
  </si>
  <si>
    <t xml:space="preserve">    Obrigações Fiscais a Curto Prazo</t>
  </si>
  <si>
    <t xml:space="preserve">    Estoques</t>
  </si>
  <si>
    <t xml:space="preserve">    Obrigações de Repartição a Outros Entes</t>
  </si>
  <si>
    <t xml:space="preserve">    Ativos Não Circulantes Mantidos para Venda</t>
  </si>
  <si>
    <t xml:space="preserve">    Provisões a Curto Prazo</t>
  </si>
  <si>
    <t xml:space="preserve">    VPDs Pagas Antecipadamente</t>
  </si>
  <si>
    <t xml:space="preserve">    Demais Obrigações a Curto Prazo</t>
  </si>
  <si>
    <t>ATIVO NÃO CIRCULANTE</t>
  </si>
  <si>
    <t>PASSIVO NÃO CIRCULANTE</t>
  </si>
  <si>
    <t xml:space="preserve">    Ativo Realizável a Longo Prazo</t>
  </si>
  <si>
    <t xml:space="preserve">    Obrigações Trab., Prev. e Assist. a Pagar a Longo Prazo</t>
  </si>
  <si>
    <t xml:space="preserve">        Créditos a Longo Prazo</t>
  </si>
  <si>
    <t xml:space="preserve">    Empréstimos e Financiamentos a Longo Prazo</t>
  </si>
  <si>
    <t xml:space="preserve">            Demais Créditos e Valores</t>
  </si>
  <si>
    <t xml:space="preserve">    Fornecedores e Contas a Pagar a Longo Prazo</t>
  </si>
  <si>
    <t xml:space="preserve">        Estoques</t>
  </si>
  <si>
    <t xml:space="preserve">    Obrigações Fiscais a Longo Prazo</t>
  </si>
  <si>
    <t xml:space="preserve">    Investimentos</t>
  </si>
  <si>
    <t xml:space="preserve">    Provisões a Longo Prazo</t>
  </si>
  <si>
    <t xml:space="preserve">        Participações Permanentes</t>
  </si>
  <si>
    <t xml:space="preserve">    Demais Obrigações a Longo Prazo</t>
  </si>
  <si>
    <t xml:space="preserve">        Propriedades para Investimento</t>
  </si>
  <si>
    <t xml:space="preserve">    Resultado Diferido</t>
  </si>
  <si>
    <t xml:space="preserve">            Propriedades para Investimento</t>
  </si>
  <si>
    <t>TOTAL DO PASSIVO EXIGÍVEL</t>
  </si>
  <si>
    <t xml:space="preserve">            (-) Depreciação Acumulada de Propriedades p/ Investimentos</t>
  </si>
  <si>
    <t>PATRIMÔNIO LÍQUIDO</t>
  </si>
  <si>
    <t xml:space="preserve">            (-) Redução ao Valor Rec. de Propriedades para Investimentos</t>
  </si>
  <si>
    <t xml:space="preserve">        Investimentos do RPPS de Longo Prazo</t>
  </si>
  <si>
    <t>Patrimônio Social e Capital Social</t>
  </si>
  <si>
    <t xml:space="preserve">            Investimentos do RPPS de Longo Prazo</t>
  </si>
  <si>
    <t>Adiantamentos para Futuro Aumento de Capital (AFAC)</t>
  </si>
  <si>
    <t xml:space="preserve">            (-) Redução ao Valor Recuperável de Investimentos do RPPS</t>
  </si>
  <si>
    <t>Reservas de Capital</t>
  </si>
  <si>
    <t xml:space="preserve">        Demais Investimentos Permanentes</t>
  </si>
  <si>
    <t>Ajustes de Avaliação Patrimonial</t>
  </si>
  <si>
    <t xml:space="preserve">            Demais Investimentos Permanentes</t>
  </si>
  <si>
    <t>Reservas de Lucros</t>
  </si>
  <si>
    <t xml:space="preserve">            (-) Redução ao Valor Recuperável de Demais Invest. Perm.</t>
  </si>
  <si>
    <t>Demais Reservas</t>
  </si>
  <si>
    <t xml:space="preserve">    Imobilizado</t>
  </si>
  <si>
    <t>Resultados Acumulados</t>
  </si>
  <si>
    <t xml:space="preserve">        Bens Móveis</t>
  </si>
  <si>
    <t xml:space="preserve">    Resultado do Exercício</t>
  </si>
  <si>
    <t xml:space="preserve">            Bens Móveis</t>
  </si>
  <si>
    <t xml:space="preserve">    Resultados de Exercícios Anteriores</t>
  </si>
  <si>
    <t xml:space="preserve">            (-) Depreciação/Amortização/Exaustão Acum. de Bens Móveis</t>
  </si>
  <si>
    <t xml:space="preserve">    Ajustes de Exercícios Anteriores</t>
  </si>
  <si>
    <t xml:space="preserve">            (-) Redução ao Valor Recuperável de Bens Móveis</t>
  </si>
  <si>
    <t>(-) Ações / Cotas em Tesouraria</t>
  </si>
  <si>
    <t xml:space="preserve">        Bens Imóveis</t>
  </si>
  <si>
    <t>TOTAL DO PATRIMÔNIO LÍQUIDO</t>
  </si>
  <si>
    <t xml:space="preserve">            Bens Imóveis</t>
  </si>
  <si>
    <t xml:space="preserve">            (-) Depr./Amortização/Exaustão Acum. de Bens Imóveis</t>
  </si>
  <si>
    <t xml:space="preserve">            (-) Redução ao Valor Recuperável de Bens Imóveis</t>
  </si>
  <si>
    <t xml:space="preserve">    Intangível</t>
  </si>
  <si>
    <t xml:space="preserve">        Softwares</t>
  </si>
  <si>
    <t xml:space="preserve">            Softwares</t>
  </si>
  <si>
    <t xml:space="preserve">            (-) Amortização Acumulada de Softwares</t>
  </si>
  <si>
    <t xml:space="preserve">            (-) Redução ao Valor Recuperável de Softwares</t>
  </si>
  <si>
    <t xml:space="preserve">        Marcas, Direitos e Patentes Industriais</t>
  </si>
  <si>
    <t xml:space="preserve">            Marcas, Direitos e Patentes Industriais</t>
  </si>
  <si>
    <t xml:space="preserve">            (-) Amortização Acumulada de Marcas, Direitos e Patentes Ind</t>
  </si>
  <si>
    <t xml:space="preserve">            (-) Redução ao Valor Recuperável de Marcas, Direitos e Pat.</t>
  </si>
  <si>
    <t xml:space="preserve">        Direitos de Uso de Imóveis</t>
  </si>
  <si>
    <t xml:space="preserve">            Direitos de Uso de Imóveis</t>
  </si>
  <si>
    <t xml:space="preserve">            (-) Amortização Acumulada de Direito de Uso de Imóveis</t>
  </si>
  <si>
    <t xml:space="preserve">            (-) Redução ao Valor Recuperável Direito de Uso de Imóveis</t>
  </si>
  <si>
    <t xml:space="preserve">    Diferido</t>
  </si>
  <si>
    <t>TOTAL DO ATIVO</t>
  </si>
  <si>
    <t>TOTAL DO PASSIVO E PATRIMÔNIO LÍQUIDO</t>
  </si>
  <si>
    <t>QUADRO DE ATIVOS E PASSIVOS FINANCEIROS E PERMANENTES</t>
  </si>
  <si>
    <t>ATIVO FINANCEIRO</t>
  </si>
  <si>
    <t>PASSIVO FINANCEIRO</t>
  </si>
  <si>
    <t>ATIVO PERMANENTE</t>
  </si>
  <si>
    <t>PASSIVO PERMANENTE</t>
  </si>
  <si>
    <t>SALDO PATRIMONIAL</t>
  </si>
  <si>
    <t>QUADRO DE COMPENSAÇÕES</t>
  </si>
  <si>
    <t>ESPECIFICAÇÃO / Saldo dos Atos Potenciais Ativos</t>
  </si>
  <si>
    <t>ESPECIFICAÇÃO / Saldo dos Atos Potenciais Passivos</t>
  </si>
  <si>
    <t>SALDO DOS ATOS POTENCIAIS ATIVOS</t>
  </si>
  <si>
    <t>SALDO DOS ATOS POTENCIAIS PASSIVOS</t>
  </si>
  <si>
    <t xml:space="preserve">    Atos Potenciais Ativos</t>
  </si>
  <si>
    <t xml:space="preserve">    Atos Potenciais Passivos</t>
  </si>
  <si>
    <t xml:space="preserve">        Garantias e Contragarantias Recebidas</t>
  </si>
  <si>
    <t xml:space="preserve">        Garantias e Contragarantias Concedidas</t>
  </si>
  <si>
    <t xml:space="preserve">        Direitos Conveniados e Outros Instrumentos Congêneres</t>
  </si>
  <si>
    <t xml:space="preserve">        Obrigações Conveniadas e Outros Instrumentos Congêneres</t>
  </si>
  <si>
    <t xml:space="preserve">        Direitos Contratuais</t>
  </si>
  <si>
    <t xml:space="preserve">        Obrigações Contratuais</t>
  </si>
  <si>
    <t xml:space="preserve">        Outros Atos Potenciais Ativos</t>
  </si>
  <si>
    <t xml:space="preserve">        Outros Atos Potenciais Passivos</t>
  </si>
  <si>
    <t>TOTAL</t>
  </si>
  <si>
    <t>DEMONSTRATIVO DO SUPERÁVIT/DÉFICIT FINANCEIRO APURADO NO BALANÇO PATRIMONIAL</t>
  </si>
  <si>
    <t>DESTINAÇÃO DE RECURSOS</t>
  </si>
  <si>
    <t>SUPERAVIT/DEFICT FINANCEIRO</t>
  </si>
  <si>
    <t>Recursos Ordinários</t>
  </si>
  <si>
    <t>Recursos Vinculados</t>
  </si>
  <si>
    <t xml:space="preserve">    Previdência Social (RPPS)</t>
  </si>
  <si>
    <t>2021-2020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</si>
</sst>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6]dddd\,\ d&quot; de &quot;mmmm&quot; de &quot;yyyy"/>
    <numFmt numFmtId="173" formatCode="0.0%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7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5"/>
      <color indexed="8"/>
      <name val="Verdana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top" wrapText="1"/>
      <protection/>
    </xf>
    <xf numFmtId="4" fontId="10" fillId="33" borderId="10" xfId="0" applyNumberFormat="1" applyFont="1" applyFill="1" applyBorder="1" applyAlignment="1" applyProtection="1">
      <alignment vertical="center" wrapText="1"/>
      <protection/>
    </xf>
    <xf numFmtId="4" fontId="10" fillId="33" borderId="12" xfId="0" applyNumberFormat="1" applyFont="1" applyFill="1" applyBorder="1" applyAlignment="1" applyProtection="1">
      <alignment vertical="center" wrapText="1"/>
      <protection/>
    </xf>
    <xf numFmtId="0" fontId="10" fillId="33" borderId="15" xfId="0" applyFont="1" applyFill="1" applyBorder="1" applyAlignment="1" applyProtection="1">
      <alignment horizontal="left" vertical="top" wrapText="1"/>
      <protection/>
    </xf>
    <xf numFmtId="4" fontId="10" fillId="33" borderId="15" xfId="0" applyNumberFormat="1" applyFont="1" applyFill="1" applyBorder="1" applyAlignment="1" applyProtection="1">
      <alignment horizontal="center" vertical="center" wrapText="1"/>
      <protection/>
    </xf>
    <xf numFmtId="4" fontId="10" fillId="33" borderId="15" xfId="0" applyNumberFormat="1" applyFont="1" applyFill="1" applyBorder="1" applyAlignment="1" applyProtection="1">
      <alignment horizontal="right" vertical="top" wrapText="1"/>
      <protection/>
    </xf>
    <xf numFmtId="4" fontId="10" fillId="33" borderId="16" xfId="0" applyNumberFormat="1" applyFont="1" applyFill="1" applyBorder="1" applyAlignment="1" applyProtection="1">
      <alignment horizontal="right" vertical="top" wrapText="1"/>
      <protection/>
    </xf>
    <xf numFmtId="0" fontId="10" fillId="33" borderId="15" xfId="0" applyFont="1" applyFill="1" applyBorder="1" applyAlignment="1" applyProtection="1">
      <alignment horizontal="right" vertical="top" wrapText="1"/>
      <protection/>
    </xf>
    <xf numFmtId="0" fontId="10" fillId="33" borderId="16" xfId="0" applyFont="1" applyFill="1" applyBorder="1" applyAlignment="1" applyProtection="1">
      <alignment horizontal="right" vertical="top" wrapText="1"/>
      <protection/>
    </xf>
    <xf numFmtId="0" fontId="9" fillId="33" borderId="15" xfId="0" applyFont="1" applyFill="1" applyBorder="1" applyAlignment="1" applyProtection="1">
      <alignment horizontal="left" vertical="top" wrapText="1"/>
      <protection/>
    </xf>
    <xf numFmtId="4" fontId="9" fillId="33" borderId="15" xfId="0" applyNumberFormat="1" applyFont="1" applyFill="1" applyBorder="1" applyAlignment="1" applyProtection="1">
      <alignment horizontal="center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top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right" vertical="top" wrapText="1"/>
      <protection/>
    </xf>
    <xf numFmtId="0" fontId="10" fillId="33" borderId="12" xfId="0" applyFont="1" applyFill="1" applyBorder="1" applyAlignment="1" applyProtection="1">
      <alignment horizontal="right" vertical="top" wrapText="1"/>
      <protection/>
    </xf>
    <xf numFmtId="0" fontId="9" fillId="33" borderId="15" xfId="0" applyFont="1" applyFill="1" applyBorder="1" applyAlignment="1" applyProtection="1">
      <alignment horizontal="right" vertical="top" wrapText="1"/>
      <protection/>
    </xf>
    <xf numFmtId="4" fontId="10" fillId="33" borderId="12" xfId="0" applyNumberFormat="1" applyFont="1" applyFill="1" applyBorder="1" applyAlignment="1" applyProtection="1">
      <alignment horizontal="right" vertical="top" wrapText="1"/>
      <protection/>
    </xf>
    <xf numFmtId="0" fontId="9" fillId="33" borderId="16" xfId="0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Border="1" applyAlignment="1" applyProtection="1">
      <alignment horizontal="right" vertical="top" wrapText="1"/>
      <protection/>
    </xf>
    <xf numFmtId="0" fontId="10" fillId="33" borderId="13" xfId="0" applyFont="1" applyFill="1" applyBorder="1" applyAlignment="1" applyProtection="1">
      <alignment horizontal="right" vertical="top" wrapText="1"/>
      <protection/>
    </xf>
    <xf numFmtId="0" fontId="10" fillId="33" borderId="17" xfId="0" applyFont="1" applyFill="1" applyBorder="1" applyAlignment="1" applyProtection="1">
      <alignment horizontal="right" vertical="top" wrapText="1"/>
      <protection/>
    </xf>
    <xf numFmtId="0" fontId="10" fillId="33" borderId="14" xfId="0" applyFont="1" applyFill="1" applyBorder="1" applyAlignment="1" applyProtection="1">
      <alignment horizontal="righ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4" fontId="1" fillId="33" borderId="18" xfId="0" applyNumberFormat="1" applyFont="1" applyFill="1" applyBorder="1" applyAlignment="1" applyProtection="1">
      <alignment horizontal="left" vertical="top" wrapText="1"/>
      <protection/>
    </xf>
    <xf numFmtId="4" fontId="10" fillId="33" borderId="19" xfId="0" applyNumberFormat="1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4" fontId="10" fillId="33" borderId="20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4" fontId="1" fillId="33" borderId="17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top" wrapText="1"/>
      <protection/>
    </xf>
    <xf numFmtId="4" fontId="10" fillId="33" borderId="21" xfId="0" applyNumberFormat="1" applyFont="1" applyFill="1" applyBorder="1" applyAlignment="1" applyProtection="1">
      <alignment horizontal="center" vertical="center" wrapText="1"/>
      <protection/>
    </xf>
    <xf numFmtId="4" fontId="10" fillId="33" borderId="21" xfId="0" applyNumberFormat="1" applyFont="1" applyFill="1" applyBorder="1" applyAlignment="1" applyProtection="1">
      <alignment horizontal="right" vertical="top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left" vertical="top" wrapText="1"/>
      <protection/>
    </xf>
    <xf numFmtId="0" fontId="9" fillId="33" borderId="23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33" borderId="24" xfId="0" applyFont="1" applyFill="1" applyBorder="1" applyAlignment="1" applyProtection="1">
      <alignment horizontal="left" vertical="top" wrapText="1"/>
      <protection/>
    </xf>
    <xf numFmtId="4" fontId="1" fillId="33" borderId="22" xfId="0" applyNumberFormat="1" applyFont="1" applyFill="1" applyBorder="1" applyAlignment="1" applyProtection="1">
      <alignment horizontal="left" vertical="top" wrapText="1"/>
      <protection/>
    </xf>
    <xf numFmtId="0" fontId="1" fillId="33" borderId="25" xfId="0" applyFont="1" applyFill="1" applyBorder="1" applyAlignment="1" applyProtection="1">
      <alignment horizontal="left" vertical="top" wrapText="1"/>
      <protection/>
    </xf>
    <xf numFmtId="0" fontId="1" fillId="33" borderId="26" xfId="0" applyFont="1" applyFill="1" applyBorder="1" applyAlignment="1" applyProtection="1">
      <alignment horizontal="left" vertical="top" wrapText="1"/>
      <protection/>
    </xf>
    <xf numFmtId="10" fontId="0" fillId="0" borderId="13" xfId="51" applyNumberFormat="1" applyFont="1" applyBorder="1" applyAlignment="1">
      <alignment/>
    </xf>
    <xf numFmtId="10" fontId="0" fillId="0" borderId="17" xfId="51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7" xfId="51" applyNumberFormat="1" applyFont="1" applyBorder="1" applyAlignment="1">
      <alignment horizontal="center" vertical="center"/>
    </xf>
    <xf numFmtId="10" fontId="0" fillId="0" borderId="11" xfId="51" applyNumberFormat="1" applyFont="1" applyBorder="1" applyAlignment="1">
      <alignment/>
    </xf>
    <xf numFmtId="4" fontId="1" fillId="33" borderId="24" xfId="0" applyNumberFormat="1" applyFont="1" applyFill="1" applyBorder="1" applyAlignment="1" applyProtection="1">
      <alignment horizontal="center" vertical="top" wrapText="1"/>
      <protection/>
    </xf>
    <xf numFmtId="4" fontId="1" fillId="33" borderId="22" xfId="0" applyNumberFormat="1" applyFont="1" applyFill="1" applyBorder="1" applyAlignment="1" applyProtection="1">
      <alignment horizontal="center" vertical="top" wrapText="1"/>
      <protection/>
    </xf>
    <xf numFmtId="9" fontId="10" fillId="33" borderId="15" xfId="51" applyFont="1" applyFill="1" applyBorder="1" applyAlignment="1" applyProtection="1">
      <alignment horizontal="center" vertical="top" wrapText="1"/>
      <protection/>
    </xf>
    <xf numFmtId="4" fontId="9" fillId="33" borderId="15" xfId="0" applyNumberFormat="1" applyFont="1" applyFill="1" applyBorder="1" applyAlignment="1" applyProtection="1">
      <alignment horizontal="center" vertical="top" wrapText="1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173" fontId="10" fillId="33" borderId="15" xfId="51" applyNumberFormat="1" applyFont="1" applyFill="1" applyBorder="1" applyAlignment="1" applyProtection="1">
      <alignment horizontal="center" vertical="top" wrapText="1"/>
      <protection/>
    </xf>
    <xf numFmtId="10" fontId="10" fillId="33" borderId="15" xfId="51" applyNumberFormat="1" applyFont="1" applyFill="1" applyBorder="1" applyAlignment="1" applyProtection="1">
      <alignment horizontal="center" vertical="top" wrapText="1"/>
      <protection/>
    </xf>
    <xf numFmtId="10" fontId="9" fillId="33" borderId="15" xfId="0" applyNumberFormat="1" applyFont="1" applyFill="1" applyBorder="1" applyAlignment="1" applyProtection="1">
      <alignment horizontal="right" vertical="top" wrapText="1"/>
      <protection/>
    </xf>
    <xf numFmtId="10" fontId="10" fillId="33" borderId="11" xfId="51" applyNumberFormat="1" applyFont="1" applyFill="1" applyBorder="1" applyAlignment="1" applyProtection="1">
      <alignment horizontal="center" vertical="top" wrapText="1"/>
      <protection/>
    </xf>
    <xf numFmtId="173" fontId="10" fillId="33" borderId="15" xfId="0" applyNumberFormat="1" applyFont="1" applyFill="1" applyBorder="1" applyAlignment="1" applyProtection="1">
      <alignment horizontal="center" vertical="top" wrapText="1"/>
      <protection/>
    </xf>
    <xf numFmtId="173" fontId="9" fillId="33" borderId="15" xfId="51" applyNumberFormat="1" applyFont="1" applyFill="1" applyBorder="1" applyAlignment="1" applyProtection="1">
      <alignment horizontal="center" vertical="top" wrapText="1"/>
      <protection/>
    </xf>
    <xf numFmtId="173" fontId="9" fillId="33" borderId="15" xfId="0" applyNumberFormat="1" applyFont="1" applyFill="1" applyBorder="1" applyAlignment="1" applyProtection="1">
      <alignment horizontal="center" vertical="top" wrapText="1"/>
      <protection/>
    </xf>
    <xf numFmtId="10" fontId="0" fillId="0" borderId="13" xfId="51" applyNumberFormat="1" applyFont="1" applyBorder="1" applyAlignment="1">
      <alignment horizontal="center" vertical="center"/>
    </xf>
    <xf numFmtId="10" fontId="0" fillId="0" borderId="14" xfId="51" applyNumberFormat="1" applyFont="1" applyBorder="1" applyAlignment="1">
      <alignment horizontal="center" vertical="center"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top" wrapText="1"/>
      <protection/>
    </xf>
    <xf numFmtId="4" fontId="1" fillId="33" borderId="14" xfId="0" applyNumberFormat="1" applyFont="1" applyFill="1" applyBorder="1" applyAlignment="1" applyProtection="1">
      <alignment horizontal="center" vertical="top" wrapText="1"/>
      <protection/>
    </xf>
    <xf numFmtId="4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top" wrapText="1"/>
      <protection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top" wrapText="1"/>
      <protection/>
    </xf>
    <xf numFmtId="4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left" vertical="top" wrapText="1"/>
      <protection/>
    </xf>
    <xf numFmtId="4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4" fontId="10" fillId="33" borderId="15" xfId="0" applyNumberFormat="1" applyFont="1" applyFill="1" applyBorder="1" applyAlignment="1" applyProtection="1">
      <alignment horizontal="right" vertical="top" wrapText="1"/>
      <protection/>
    </xf>
    <xf numFmtId="4" fontId="9" fillId="33" borderId="15" xfId="0" applyNumberFormat="1" applyFont="1" applyFill="1" applyBorder="1" applyAlignment="1" applyProtection="1">
      <alignment horizontal="right" vertical="top" wrapText="1"/>
      <protection/>
    </xf>
    <xf numFmtId="0" fontId="9" fillId="33" borderId="15" xfId="0" applyFont="1" applyFill="1" applyBorder="1" applyAlignment="1" applyProtection="1">
      <alignment horizontal="right" vertical="top" wrapText="1"/>
      <protection/>
    </xf>
    <xf numFmtId="0" fontId="10" fillId="33" borderId="15" xfId="0" applyFont="1" applyFill="1" applyBorder="1" applyAlignment="1" applyProtection="1">
      <alignment horizontal="right" vertical="top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right" vertical="top" wrapText="1"/>
      <protection/>
    </xf>
    <xf numFmtId="4" fontId="10" fillId="33" borderId="15" xfId="0" applyNumberFormat="1" applyFont="1" applyFill="1" applyBorder="1" applyAlignment="1" applyProtection="1">
      <alignment horizontal="right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6" xfId="0" applyNumberFormat="1" applyFont="1" applyFill="1" applyBorder="1" applyAlignment="1" applyProtection="1">
      <alignment horizontal="right" vertical="top" wrapText="1"/>
      <protection/>
    </xf>
    <xf numFmtId="4" fontId="10" fillId="33" borderId="12" xfId="0" applyNumberFormat="1" applyFont="1" applyFill="1" applyBorder="1" applyAlignment="1" applyProtection="1">
      <alignment horizontal="center" vertical="center" wrapText="1"/>
      <protection/>
    </xf>
    <xf numFmtId="4" fontId="10" fillId="33" borderId="19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right" vertical="top" wrapText="1"/>
      <protection/>
    </xf>
    <xf numFmtId="0" fontId="9" fillId="33" borderId="13" xfId="0" applyFont="1" applyFill="1" applyBorder="1" applyAlignment="1" applyProtection="1">
      <alignment horizontal="right" vertical="top" wrapText="1"/>
      <protection/>
    </xf>
    <xf numFmtId="0" fontId="9" fillId="33" borderId="17" xfId="0" applyFont="1" applyFill="1" applyBorder="1" applyAlignment="1" applyProtection="1">
      <alignment horizontal="right" vertical="top" wrapText="1"/>
      <protection/>
    </xf>
    <xf numFmtId="4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27" xfId="0" applyFont="1" applyFill="1" applyBorder="1" applyAlignment="1" applyProtection="1">
      <alignment horizontal="left" vertical="top" wrapText="1"/>
      <protection/>
    </xf>
    <xf numFmtId="0" fontId="1" fillId="33" borderId="28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top" wrapText="1"/>
      <protection/>
    </xf>
    <xf numFmtId="4" fontId="10" fillId="33" borderId="21" xfId="0" applyNumberFormat="1" applyFont="1" applyFill="1" applyBorder="1" applyAlignment="1" applyProtection="1">
      <alignment horizontal="right" vertical="top" wrapText="1"/>
      <protection/>
    </xf>
    <xf numFmtId="4" fontId="10" fillId="33" borderId="19" xfId="0" applyNumberFormat="1" applyFont="1" applyFill="1" applyBorder="1" applyAlignment="1" applyProtection="1">
      <alignment horizontal="right" vertical="top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9" xfId="0" applyFont="1" applyFill="1" applyBorder="1" applyAlignment="1" applyProtection="1">
      <alignment horizontal="left" vertical="center" wrapText="1"/>
      <protection/>
    </xf>
    <xf numFmtId="0" fontId="9" fillId="33" borderId="30" xfId="0" applyFont="1" applyFill="1" applyBorder="1" applyAlignment="1" applyProtection="1">
      <alignment horizontal="left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left" vertical="top" wrapText="1"/>
      <protection/>
    </xf>
    <xf numFmtId="0" fontId="10" fillId="33" borderId="36" xfId="0" applyFont="1" applyFill="1" applyBorder="1" applyAlignment="1" applyProtection="1">
      <alignment horizontal="left" vertical="top" wrapText="1"/>
      <protection/>
    </xf>
    <xf numFmtId="0" fontId="10" fillId="33" borderId="37" xfId="0" applyFont="1" applyFill="1" applyBorder="1" applyAlignment="1" applyProtection="1">
      <alignment horizontal="left" vertical="top" wrapText="1"/>
      <protection/>
    </xf>
    <xf numFmtId="4" fontId="10" fillId="33" borderId="24" xfId="0" applyNumberFormat="1" applyFont="1" applyFill="1" applyBorder="1" applyAlignment="1" applyProtection="1">
      <alignment horizontal="center" vertical="center" wrapText="1"/>
      <protection/>
    </xf>
    <xf numFmtId="4" fontId="10" fillId="33" borderId="38" xfId="0" applyNumberFormat="1" applyFont="1" applyFill="1" applyBorder="1" applyAlignment="1" applyProtection="1">
      <alignment horizontal="center" vertical="center" wrapText="1"/>
      <protection/>
    </xf>
    <xf numFmtId="4" fontId="10" fillId="33" borderId="18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top" wrapText="1"/>
      <protection/>
    </xf>
    <xf numFmtId="0" fontId="10" fillId="33" borderId="16" xfId="0" applyFont="1" applyFill="1" applyBorder="1" applyAlignment="1" applyProtection="1">
      <alignment horizontal="left" vertical="top" wrapText="1"/>
      <protection/>
    </xf>
    <xf numFmtId="4" fontId="10" fillId="33" borderId="25" xfId="0" applyNumberFormat="1" applyFont="1" applyFill="1" applyBorder="1" applyAlignment="1" applyProtection="1">
      <alignment horizontal="center" vertical="center" wrapText="1"/>
      <protection/>
    </xf>
    <xf numFmtId="4" fontId="10" fillId="33" borderId="0" xfId="0" applyNumberFormat="1" applyFont="1" applyFill="1" applyBorder="1" applyAlignment="1" applyProtection="1">
      <alignment horizontal="center" vertical="center" wrapText="1"/>
      <protection/>
    </xf>
    <xf numFmtId="4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9" fillId="33" borderId="39" xfId="0" applyFont="1" applyFill="1" applyBorder="1" applyAlignment="1" applyProtection="1">
      <alignment horizontal="left" vertical="top" wrapText="1"/>
      <protection/>
    </xf>
    <xf numFmtId="0" fontId="9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PageLayoutView="0" workbookViewId="0" topLeftCell="A49">
      <selection activeCell="K50" sqref="K50:K51"/>
    </sheetView>
  </sheetViews>
  <sheetFormatPr defaultColWidth="9.140625" defaultRowHeight="12.75"/>
  <cols>
    <col min="1" max="1" width="7.00390625" style="0" customWidth="1"/>
    <col min="2" max="2" width="5.8515625" style="0" customWidth="1"/>
    <col min="3" max="3" width="1.1484375" style="0" customWidth="1"/>
    <col min="4" max="4" width="5.7109375" style="0" customWidth="1"/>
    <col min="5" max="5" width="0.2890625" style="0" customWidth="1"/>
    <col min="6" max="6" width="14.00390625" style="0" customWidth="1"/>
    <col min="7" max="7" width="18.28125" style="0" customWidth="1"/>
    <col min="8" max="8" width="1.8515625" style="0" customWidth="1"/>
    <col min="9" max="9" width="2.140625" style="0" customWidth="1"/>
    <col min="10" max="10" width="11.421875" style="0" customWidth="1"/>
    <col min="11" max="11" width="13.7109375" style="0" customWidth="1"/>
    <col min="12" max="13" width="13.00390625" style="0" customWidth="1"/>
    <col min="14" max="14" width="27.00390625" style="0" customWidth="1"/>
    <col min="15" max="15" width="18.28125" style="0" customWidth="1"/>
    <col min="16" max="16" width="1.8515625" style="0" customWidth="1"/>
    <col min="17" max="17" width="14.140625" style="0" customWidth="1"/>
    <col min="18" max="18" width="13.8515625" style="0" customWidth="1"/>
    <col min="19" max="19" width="12.57421875" style="0" customWidth="1"/>
  </cols>
  <sheetData>
    <row r="1" spans="1:19" ht="6" customHeight="1">
      <c r="A1" s="1"/>
      <c r="B1" s="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96"/>
      <c r="C2" s="1"/>
      <c r="D2" s="97" t="s">
        <v>0</v>
      </c>
      <c r="E2" s="97"/>
      <c r="F2" s="97"/>
      <c r="G2" s="97"/>
      <c r="H2" s="97"/>
      <c r="I2" s="9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9.75" customHeight="1">
      <c r="A3" s="1"/>
      <c r="B3" s="96"/>
      <c r="C3" s="1"/>
      <c r="D3" s="98" t="s">
        <v>1</v>
      </c>
      <c r="E3" s="98"/>
      <c r="F3" s="98"/>
      <c r="G3" s="98"/>
      <c r="H3" s="98"/>
      <c r="I3" s="98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" customHeight="1">
      <c r="A4" s="1"/>
      <c r="B4" s="9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1"/>
      <c r="B6" s="99" t="s">
        <v>2</v>
      </c>
      <c r="C6" s="99"/>
      <c r="D6" s="99"/>
      <c r="E6" s="1"/>
      <c r="F6" s="99" t="s">
        <v>3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"/>
    </row>
    <row r="7" spans="1:19" ht="9.75" customHeight="1">
      <c r="A7" s="1"/>
      <c r="B7" s="99" t="s">
        <v>4</v>
      </c>
      <c r="C7" s="99"/>
      <c r="D7" s="99"/>
      <c r="E7" s="1"/>
      <c r="F7" s="99" t="s">
        <v>5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"/>
    </row>
    <row r="8" spans="1:19" ht="9.75" customHeight="1">
      <c r="A8" s="1"/>
      <c r="B8" s="99" t="s">
        <v>6</v>
      </c>
      <c r="C8" s="99"/>
      <c r="D8" s="99"/>
      <c r="E8" s="1"/>
      <c r="F8" s="99" t="s">
        <v>7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"/>
    </row>
    <row r="9" spans="1:19" ht="9.75" customHeight="1">
      <c r="A9" s="1"/>
      <c r="B9" s="99" t="s">
        <v>8</v>
      </c>
      <c r="C9" s="99"/>
      <c r="D9" s="99"/>
      <c r="E9" s="1"/>
      <c r="F9" s="99" t="s">
        <v>9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"/>
    </row>
    <row r="10" spans="1:19" ht="9.75" customHeight="1">
      <c r="A10" s="1"/>
      <c r="B10" s="99" t="s">
        <v>10</v>
      </c>
      <c r="C10" s="99"/>
      <c r="D10" s="99"/>
      <c r="E10" s="1"/>
      <c r="F10" s="99" t="s">
        <v>11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"/>
    </row>
    <row r="11" spans="1:19" ht="9.75" customHeight="1">
      <c r="A11" s="1"/>
      <c r="B11" s="99" t="s">
        <v>12</v>
      </c>
      <c r="C11" s="99"/>
      <c r="D11" s="99"/>
      <c r="E11" s="1"/>
      <c r="F11" s="99" t="s">
        <v>13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"/>
    </row>
    <row r="12" spans="1:19" ht="9.75" customHeight="1">
      <c r="A12" s="1"/>
      <c r="B12" s="100" t="s">
        <v>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"/>
    </row>
    <row r="13" spans="1:19" ht="9.75" customHeight="1">
      <c r="A13" s="1"/>
      <c r="B13" s="96" t="s">
        <v>15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"/>
    </row>
    <row r="14" spans="1:20" ht="9.75" customHeight="1">
      <c r="A14" s="1"/>
      <c r="B14" s="101" t="s">
        <v>16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1"/>
      <c r="M14" s="11"/>
      <c r="N14" s="101" t="s">
        <v>17</v>
      </c>
      <c r="O14" s="101"/>
      <c r="P14" s="101"/>
      <c r="Q14" s="101"/>
      <c r="R14" s="102"/>
      <c r="S14" s="4"/>
      <c r="T14" s="59"/>
    </row>
    <row r="15" spans="1:20" ht="15" customHeight="1">
      <c r="A15" s="1"/>
      <c r="B15" s="103" t="s">
        <v>18</v>
      </c>
      <c r="C15" s="103"/>
      <c r="D15" s="103"/>
      <c r="E15" s="103"/>
      <c r="F15" s="103"/>
      <c r="G15" s="103"/>
      <c r="H15" s="103"/>
      <c r="I15" s="104" t="s">
        <v>9</v>
      </c>
      <c r="J15" s="104"/>
      <c r="K15" s="13" t="s">
        <v>19</v>
      </c>
      <c r="L15" s="13" t="s">
        <v>129</v>
      </c>
      <c r="M15" s="13"/>
      <c r="N15" s="103" t="s">
        <v>18</v>
      </c>
      <c r="O15" s="103"/>
      <c r="P15" s="103"/>
      <c r="Q15" s="13" t="s">
        <v>9</v>
      </c>
      <c r="R15" s="14" t="s">
        <v>19</v>
      </c>
      <c r="S15" s="4"/>
      <c r="T15" s="59"/>
    </row>
    <row r="16" spans="1:20" ht="18.75" customHeight="1">
      <c r="A16" s="1"/>
      <c r="B16" s="105" t="s">
        <v>20</v>
      </c>
      <c r="C16" s="105"/>
      <c r="D16" s="105"/>
      <c r="E16" s="105"/>
      <c r="F16" s="105"/>
      <c r="G16" s="105"/>
      <c r="H16" s="105"/>
      <c r="I16" s="106">
        <v>1294431.87</v>
      </c>
      <c r="J16" s="106"/>
      <c r="K16" s="15">
        <v>1488276.95</v>
      </c>
      <c r="L16" s="16">
        <f>I16-K16</f>
        <v>-193845.07999999984</v>
      </c>
      <c r="M16" s="75">
        <f aca="true" t="shared" si="0" ref="M16:M23">L16/K16</f>
        <v>-0.13024798912594854</v>
      </c>
      <c r="N16" s="105" t="s">
        <v>21</v>
      </c>
      <c r="O16" s="105"/>
      <c r="P16" s="105"/>
      <c r="Q16" s="17">
        <v>3437803.24</v>
      </c>
      <c r="R16" s="18">
        <v>3208965.5</v>
      </c>
      <c r="S16" s="5">
        <f>Q16-R16</f>
        <v>228837.74000000022</v>
      </c>
      <c r="T16" s="66">
        <f>S16/R16</f>
        <v>0.0713119975892543</v>
      </c>
    </row>
    <row r="17" spans="1:20" ht="16.5" customHeight="1">
      <c r="A17" s="1"/>
      <c r="B17" s="107" t="s">
        <v>22</v>
      </c>
      <c r="C17" s="107"/>
      <c r="D17" s="107"/>
      <c r="E17" s="107"/>
      <c r="F17" s="107"/>
      <c r="G17" s="107"/>
      <c r="H17" s="107"/>
      <c r="I17" s="108">
        <v>806690.64</v>
      </c>
      <c r="J17" s="108"/>
      <c r="K17" s="20">
        <v>718205.43</v>
      </c>
      <c r="L17" s="21">
        <f>I17-K17</f>
        <v>88485.20999999996</v>
      </c>
      <c r="M17" s="75">
        <f t="shared" si="0"/>
        <v>0.12320320385213455</v>
      </c>
      <c r="N17" s="107" t="s">
        <v>23</v>
      </c>
      <c r="O17" s="107"/>
      <c r="P17" s="107"/>
      <c r="Q17" s="21">
        <v>1937181.66</v>
      </c>
      <c r="R17" s="22">
        <v>2545187.67</v>
      </c>
      <c r="S17" s="5">
        <f aca="true" t="shared" si="1" ref="S17:S23">Q17-R17</f>
        <v>-608006.01</v>
      </c>
      <c r="T17" s="66">
        <f>S17/R17</f>
        <v>-0.23888454952321847</v>
      </c>
    </row>
    <row r="18" spans="1:20" ht="12.75" customHeight="1">
      <c r="A18" s="1"/>
      <c r="B18" s="107" t="s">
        <v>24</v>
      </c>
      <c r="C18" s="107"/>
      <c r="D18" s="107"/>
      <c r="E18" s="107"/>
      <c r="F18" s="107"/>
      <c r="G18" s="107"/>
      <c r="H18" s="107"/>
      <c r="I18" s="108">
        <v>60023.12</v>
      </c>
      <c r="J18" s="108"/>
      <c r="K18" s="20">
        <v>315852.41</v>
      </c>
      <c r="L18" s="21">
        <f>I18-K18</f>
        <v>-255829.28999999998</v>
      </c>
      <c r="M18" s="75">
        <f t="shared" si="0"/>
        <v>-0.8099646603931248</v>
      </c>
      <c r="N18" s="107" t="s">
        <v>25</v>
      </c>
      <c r="O18" s="107"/>
      <c r="P18" s="107"/>
      <c r="Q18" s="23" t="s">
        <v>26</v>
      </c>
      <c r="R18" s="24" t="s">
        <v>26</v>
      </c>
      <c r="S18" s="5"/>
      <c r="T18" s="66"/>
    </row>
    <row r="19" spans="1:20" ht="12.75" customHeight="1">
      <c r="A19" s="1"/>
      <c r="B19" s="109" t="s">
        <v>27</v>
      </c>
      <c r="C19" s="109"/>
      <c r="D19" s="109"/>
      <c r="E19" s="109"/>
      <c r="F19" s="109"/>
      <c r="G19" s="109"/>
      <c r="H19" s="109"/>
      <c r="I19" s="110">
        <v>60023.12</v>
      </c>
      <c r="J19" s="110"/>
      <c r="K19" s="26">
        <v>315852.41</v>
      </c>
      <c r="L19" s="27">
        <f>I19-K19</f>
        <v>-255829.28999999998</v>
      </c>
      <c r="M19" s="75">
        <f t="shared" si="0"/>
        <v>-0.8099646603931248</v>
      </c>
      <c r="N19" s="107" t="s">
        <v>28</v>
      </c>
      <c r="O19" s="107"/>
      <c r="P19" s="107"/>
      <c r="Q19" s="21">
        <v>305102.48</v>
      </c>
      <c r="R19" s="22">
        <v>3398.51</v>
      </c>
      <c r="S19" s="5">
        <f t="shared" si="1"/>
        <v>301703.97</v>
      </c>
      <c r="T19" s="72">
        <f>S19/R19</f>
        <v>88.77536626345074</v>
      </c>
    </row>
    <row r="20" spans="1:20" ht="13.5" customHeight="1">
      <c r="A20" s="1"/>
      <c r="B20" s="107" t="s">
        <v>29</v>
      </c>
      <c r="C20" s="107"/>
      <c r="D20" s="107"/>
      <c r="E20" s="107"/>
      <c r="F20" s="107"/>
      <c r="G20" s="107"/>
      <c r="H20" s="107"/>
      <c r="I20" s="111" t="s">
        <v>26</v>
      </c>
      <c r="J20" s="111"/>
      <c r="K20" s="28" t="s">
        <v>26</v>
      </c>
      <c r="L20" s="23"/>
      <c r="M20" s="75"/>
      <c r="N20" s="107" t="s">
        <v>30</v>
      </c>
      <c r="O20" s="107"/>
      <c r="P20" s="107"/>
      <c r="Q20" s="23" t="s">
        <v>26</v>
      </c>
      <c r="R20" s="24" t="s">
        <v>26</v>
      </c>
      <c r="S20" s="5"/>
      <c r="T20" s="59"/>
    </row>
    <row r="21" spans="1:20" ht="11.25" customHeight="1">
      <c r="A21" s="1"/>
      <c r="B21" s="107" t="s">
        <v>31</v>
      </c>
      <c r="C21" s="107"/>
      <c r="D21" s="107"/>
      <c r="E21" s="107"/>
      <c r="F21" s="107"/>
      <c r="G21" s="107"/>
      <c r="H21" s="107"/>
      <c r="I21" s="108">
        <v>417944.31</v>
      </c>
      <c r="J21" s="108"/>
      <c r="K21" s="20">
        <v>442170.58</v>
      </c>
      <c r="L21" s="21">
        <f>I21-K21</f>
        <v>-24226.27000000002</v>
      </c>
      <c r="M21" s="75">
        <f t="shared" si="0"/>
        <v>-0.0547894208610623</v>
      </c>
      <c r="N21" s="107" t="s">
        <v>32</v>
      </c>
      <c r="O21" s="107"/>
      <c r="P21" s="107"/>
      <c r="Q21" s="23" t="s">
        <v>26</v>
      </c>
      <c r="R21" s="24" t="s">
        <v>26</v>
      </c>
      <c r="S21" s="5"/>
      <c r="T21" s="59"/>
    </row>
    <row r="22" spans="1:20" ht="18" customHeight="1">
      <c r="A22" s="1"/>
      <c r="B22" s="107" t="s">
        <v>33</v>
      </c>
      <c r="C22" s="107"/>
      <c r="D22" s="107"/>
      <c r="E22" s="107"/>
      <c r="F22" s="107"/>
      <c r="G22" s="107"/>
      <c r="H22" s="107"/>
      <c r="I22" s="111" t="s">
        <v>26</v>
      </c>
      <c r="J22" s="111"/>
      <c r="K22" s="28" t="s">
        <v>26</v>
      </c>
      <c r="L22" s="23"/>
      <c r="M22" s="75"/>
      <c r="N22" s="107" t="s">
        <v>34</v>
      </c>
      <c r="O22" s="107"/>
      <c r="P22" s="107"/>
      <c r="Q22" s="21">
        <v>1146000</v>
      </c>
      <c r="R22" s="22">
        <v>650000</v>
      </c>
      <c r="S22" s="5">
        <f t="shared" si="1"/>
        <v>496000</v>
      </c>
      <c r="T22" s="66">
        <f>S22/R22</f>
        <v>0.7630769230769231</v>
      </c>
    </row>
    <row r="23" spans="1:20" ht="19.5" customHeight="1">
      <c r="A23" s="1"/>
      <c r="B23" s="107" t="s">
        <v>35</v>
      </c>
      <c r="C23" s="107"/>
      <c r="D23" s="107"/>
      <c r="E23" s="107"/>
      <c r="F23" s="107"/>
      <c r="G23" s="107"/>
      <c r="H23" s="107"/>
      <c r="I23" s="108">
        <v>9773.8</v>
      </c>
      <c r="J23" s="108"/>
      <c r="K23" s="20">
        <v>12048.53</v>
      </c>
      <c r="L23" s="21">
        <f>I23-K23</f>
        <v>-2274.7300000000014</v>
      </c>
      <c r="M23" s="81">
        <f t="shared" si="0"/>
        <v>-0.1887973055634174</v>
      </c>
      <c r="N23" s="107" t="s">
        <v>36</v>
      </c>
      <c r="O23" s="107"/>
      <c r="P23" s="107"/>
      <c r="Q23" s="21">
        <v>49519.1</v>
      </c>
      <c r="R23" s="22">
        <v>10379.32</v>
      </c>
      <c r="S23" s="5">
        <f t="shared" si="1"/>
        <v>39139.78</v>
      </c>
      <c r="T23" s="72">
        <f>S23/R23</f>
        <v>3.7709387512862116</v>
      </c>
    </row>
    <row r="24" spans="1:20" ht="18" customHeight="1">
      <c r="A24" s="1"/>
      <c r="B24" s="112" t="s">
        <v>37</v>
      </c>
      <c r="C24" s="112"/>
      <c r="D24" s="112"/>
      <c r="E24" s="112"/>
      <c r="F24" s="112"/>
      <c r="G24" s="112"/>
      <c r="H24" s="112"/>
      <c r="I24" s="106">
        <v>110005225.65</v>
      </c>
      <c r="J24" s="106"/>
      <c r="K24" s="15">
        <v>89041539.01</v>
      </c>
      <c r="L24" s="15">
        <f>I24-K24</f>
        <v>20963686.64</v>
      </c>
      <c r="M24" s="15"/>
      <c r="N24" s="112" t="s">
        <v>38</v>
      </c>
      <c r="O24" s="112"/>
      <c r="P24" s="112"/>
      <c r="Q24" s="29" t="s">
        <v>26</v>
      </c>
      <c r="R24" s="30" t="s">
        <v>26</v>
      </c>
      <c r="S24" s="4"/>
      <c r="T24" s="70"/>
    </row>
    <row r="25" spans="1:20" ht="11.25" customHeight="1">
      <c r="A25" s="1"/>
      <c r="B25" s="107" t="s">
        <v>39</v>
      </c>
      <c r="C25" s="107"/>
      <c r="D25" s="107"/>
      <c r="E25" s="107"/>
      <c r="F25" s="107"/>
      <c r="G25" s="107"/>
      <c r="H25" s="107"/>
      <c r="I25" s="113">
        <v>1285081.5</v>
      </c>
      <c r="J25" s="113"/>
      <c r="K25" s="21">
        <v>535301.69</v>
      </c>
      <c r="L25" s="21">
        <f>I25-K25</f>
        <v>749779.81</v>
      </c>
      <c r="M25" s="81">
        <f>L25/K25</f>
        <v>1.4006677430814765</v>
      </c>
      <c r="N25" s="107" t="s">
        <v>40</v>
      </c>
      <c r="O25" s="107"/>
      <c r="P25" s="107"/>
      <c r="Q25" s="23" t="s">
        <v>26</v>
      </c>
      <c r="R25" s="24" t="s">
        <v>26</v>
      </c>
      <c r="S25" s="35"/>
      <c r="T25" s="69"/>
    </row>
    <row r="26" spans="1:20" ht="9.75" customHeight="1">
      <c r="A26" s="1"/>
      <c r="B26" s="109" t="s">
        <v>41</v>
      </c>
      <c r="C26" s="109"/>
      <c r="D26" s="109"/>
      <c r="E26" s="109"/>
      <c r="F26" s="109"/>
      <c r="G26" s="109"/>
      <c r="H26" s="109"/>
      <c r="I26" s="114">
        <v>1285081.5</v>
      </c>
      <c r="J26" s="114"/>
      <c r="K26" s="27">
        <v>535301.69</v>
      </c>
      <c r="L26" s="27">
        <f>I26-K26</f>
        <v>749779.81</v>
      </c>
      <c r="M26" s="81">
        <f>L26/K26</f>
        <v>1.4006677430814765</v>
      </c>
      <c r="N26" s="107" t="s">
        <v>42</v>
      </c>
      <c r="O26" s="107"/>
      <c r="P26" s="107"/>
      <c r="Q26" s="23" t="s">
        <v>26</v>
      </c>
      <c r="R26" s="24" t="s">
        <v>26</v>
      </c>
      <c r="S26" s="36"/>
      <c r="T26" s="68"/>
    </row>
    <row r="27" spans="1:20" ht="12.75" customHeight="1">
      <c r="A27" s="1"/>
      <c r="B27" s="109" t="s">
        <v>43</v>
      </c>
      <c r="C27" s="109"/>
      <c r="D27" s="109"/>
      <c r="E27" s="109"/>
      <c r="F27" s="109"/>
      <c r="G27" s="109"/>
      <c r="H27" s="109"/>
      <c r="I27" s="114">
        <v>1285081.5</v>
      </c>
      <c r="J27" s="114"/>
      <c r="K27" s="27">
        <v>535301.69</v>
      </c>
      <c r="L27" s="27">
        <f>I27-K27</f>
        <v>749779.81</v>
      </c>
      <c r="M27" s="81">
        <f>L27/K27</f>
        <v>1.4006677430814765</v>
      </c>
      <c r="N27" s="107" t="s">
        <v>44</v>
      </c>
      <c r="O27" s="107"/>
      <c r="P27" s="107"/>
      <c r="Q27" s="23" t="s">
        <v>26</v>
      </c>
      <c r="R27" s="24" t="s">
        <v>26</v>
      </c>
      <c r="S27" s="36"/>
      <c r="T27" s="68"/>
    </row>
    <row r="28" spans="1:20" ht="9.75" customHeight="1">
      <c r="A28" s="1"/>
      <c r="B28" s="109" t="s">
        <v>45</v>
      </c>
      <c r="C28" s="109"/>
      <c r="D28" s="109"/>
      <c r="E28" s="109"/>
      <c r="F28" s="109"/>
      <c r="G28" s="109"/>
      <c r="H28" s="109"/>
      <c r="I28" s="115" t="s">
        <v>26</v>
      </c>
      <c r="J28" s="115"/>
      <c r="K28" s="31" t="s">
        <v>26</v>
      </c>
      <c r="L28" s="31"/>
      <c r="M28" s="31"/>
      <c r="N28" s="107" t="s">
        <v>46</v>
      </c>
      <c r="O28" s="107"/>
      <c r="P28" s="107"/>
      <c r="Q28" s="23" t="s">
        <v>26</v>
      </c>
      <c r="R28" s="24" t="s">
        <v>26</v>
      </c>
      <c r="S28" s="36"/>
      <c r="T28" s="68"/>
    </row>
    <row r="29" spans="1:20" ht="10.5" customHeight="1">
      <c r="A29" s="1"/>
      <c r="B29" s="107" t="s">
        <v>47</v>
      </c>
      <c r="C29" s="107"/>
      <c r="D29" s="107"/>
      <c r="E29" s="107"/>
      <c r="F29" s="107"/>
      <c r="G29" s="107"/>
      <c r="H29" s="107"/>
      <c r="I29" s="116" t="s">
        <v>26</v>
      </c>
      <c r="J29" s="116"/>
      <c r="K29" s="23" t="s">
        <v>26</v>
      </c>
      <c r="L29" s="23"/>
      <c r="M29" s="23"/>
      <c r="N29" s="107" t="s">
        <v>48</v>
      </c>
      <c r="O29" s="107"/>
      <c r="P29" s="107"/>
      <c r="Q29" s="23" t="s">
        <v>26</v>
      </c>
      <c r="R29" s="24" t="s">
        <v>26</v>
      </c>
      <c r="S29" s="36"/>
      <c r="T29" s="68"/>
    </row>
    <row r="30" spans="1:20" ht="12" customHeight="1">
      <c r="A30" s="1"/>
      <c r="B30" s="109" t="s">
        <v>49</v>
      </c>
      <c r="C30" s="109"/>
      <c r="D30" s="109"/>
      <c r="E30" s="109"/>
      <c r="F30" s="109"/>
      <c r="G30" s="109"/>
      <c r="H30" s="109"/>
      <c r="I30" s="115" t="s">
        <v>26</v>
      </c>
      <c r="J30" s="115"/>
      <c r="K30" s="31" t="s">
        <v>26</v>
      </c>
      <c r="L30" s="31"/>
      <c r="M30" s="31"/>
      <c r="N30" s="107" t="s">
        <v>50</v>
      </c>
      <c r="O30" s="107"/>
      <c r="P30" s="107"/>
      <c r="Q30" s="23" t="s">
        <v>26</v>
      </c>
      <c r="R30" s="24" t="s">
        <v>26</v>
      </c>
      <c r="S30" s="36"/>
      <c r="T30" s="68"/>
    </row>
    <row r="31" spans="1:20" ht="12" customHeight="1">
      <c r="A31" s="1"/>
      <c r="B31" s="109" t="s">
        <v>51</v>
      </c>
      <c r="C31" s="109"/>
      <c r="D31" s="109"/>
      <c r="E31" s="109"/>
      <c r="F31" s="109"/>
      <c r="G31" s="109"/>
      <c r="H31" s="109"/>
      <c r="I31" s="115" t="s">
        <v>26</v>
      </c>
      <c r="J31" s="115"/>
      <c r="K31" s="31" t="s">
        <v>26</v>
      </c>
      <c r="L31" s="31"/>
      <c r="M31" s="31"/>
      <c r="N31" s="107" t="s">
        <v>52</v>
      </c>
      <c r="O31" s="107"/>
      <c r="P31" s="107"/>
      <c r="Q31" s="23" t="s">
        <v>26</v>
      </c>
      <c r="R31" s="24" t="s">
        <v>26</v>
      </c>
      <c r="S31" s="37"/>
      <c r="T31" s="70"/>
    </row>
    <row r="32" spans="1:20" ht="14.25" customHeight="1">
      <c r="A32" s="1"/>
      <c r="B32" s="109" t="s">
        <v>53</v>
      </c>
      <c r="C32" s="109"/>
      <c r="D32" s="109"/>
      <c r="E32" s="109"/>
      <c r="F32" s="109"/>
      <c r="G32" s="109"/>
      <c r="H32" s="109"/>
      <c r="I32" s="115" t="s">
        <v>26</v>
      </c>
      <c r="J32" s="115"/>
      <c r="K32" s="31" t="s">
        <v>26</v>
      </c>
      <c r="L32" s="31"/>
      <c r="M32" s="31"/>
      <c r="N32" s="112" t="s">
        <v>54</v>
      </c>
      <c r="O32" s="112"/>
      <c r="P32" s="112"/>
      <c r="Q32" s="16">
        <v>3437803.24</v>
      </c>
      <c r="R32" s="32">
        <v>3208965.5</v>
      </c>
      <c r="S32" s="5">
        <f>Q32-R32</f>
        <v>228837.74000000022</v>
      </c>
      <c r="T32" s="72">
        <f>S32/R32</f>
        <v>0.0713119975892543</v>
      </c>
    </row>
    <row r="33" spans="1:19" ht="15" customHeight="1">
      <c r="A33" s="1"/>
      <c r="B33" s="109" t="s">
        <v>55</v>
      </c>
      <c r="C33" s="109"/>
      <c r="D33" s="109"/>
      <c r="E33" s="109"/>
      <c r="F33" s="109"/>
      <c r="G33" s="109"/>
      <c r="H33" s="109"/>
      <c r="I33" s="115" t="s">
        <v>26</v>
      </c>
      <c r="J33" s="115"/>
      <c r="K33" s="31" t="s">
        <v>26</v>
      </c>
      <c r="L33" s="31"/>
      <c r="M33" s="31"/>
      <c r="N33" s="103" t="s">
        <v>56</v>
      </c>
      <c r="O33" s="103"/>
      <c r="P33" s="103"/>
      <c r="Q33" s="103"/>
      <c r="R33" s="117"/>
      <c r="S33" s="4"/>
    </row>
    <row r="34" spans="1:19" ht="1.5" customHeight="1">
      <c r="A34" s="1"/>
      <c r="B34" s="109" t="s">
        <v>57</v>
      </c>
      <c r="C34" s="109"/>
      <c r="D34" s="109"/>
      <c r="E34" s="109"/>
      <c r="F34" s="109"/>
      <c r="G34" s="109"/>
      <c r="H34" s="109"/>
      <c r="I34" s="115" t="s">
        <v>26</v>
      </c>
      <c r="J34" s="115"/>
      <c r="K34" s="115" t="s">
        <v>26</v>
      </c>
      <c r="L34" s="31"/>
      <c r="M34" s="31"/>
      <c r="N34" s="103"/>
      <c r="O34" s="103"/>
      <c r="P34" s="103"/>
      <c r="Q34" s="103"/>
      <c r="R34" s="117"/>
      <c r="S34" s="4"/>
    </row>
    <row r="35" spans="1:20" ht="7.5" customHeight="1">
      <c r="A35" s="1"/>
      <c r="B35" s="109"/>
      <c r="C35" s="109"/>
      <c r="D35" s="109"/>
      <c r="E35" s="109"/>
      <c r="F35" s="109"/>
      <c r="G35" s="109"/>
      <c r="H35" s="109"/>
      <c r="I35" s="115"/>
      <c r="J35" s="115"/>
      <c r="K35" s="115"/>
      <c r="L35" s="31"/>
      <c r="M35" s="31"/>
      <c r="N35" s="103" t="s">
        <v>18</v>
      </c>
      <c r="O35" s="103"/>
      <c r="P35" s="103"/>
      <c r="Q35" s="103" t="s">
        <v>9</v>
      </c>
      <c r="R35" s="117" t="s">
        <v>19</v>
      </c>
      <c r="S35" s="35"/>
      <c r="T35" s="69"/>
    </row>
    <row r="36" spans="1:20" ht="3.75" customHeight="1">
      <c r="A36" s="1"/>
      <c r="B36" s="109" t="s">
        <v>58</v>
      </c>
      <c r="C36" s="109"/>
      <c r="D36" s="109"/>
      <c r="E36" s="109"/>
      <c r="F36" s="109"/>
      <c r="G36" s="109"/>
      <c r="H36" s="109"/>
      <c r="I36" s="115" t="s">
        <v>26</v>
      </c>
      <c r="J36" s="115"/>
      <c r="K36" s="115" t="s">
        <v>26</v>
      </c>
      <c r="L36" s="31"/>
      <c r="M36" s="31"/>
      <c r="N36" s="103"/>
      <c r="O36" s="103"/>
      <c r="P36" s="103"/>
      <c r="Q36" s="103"/>
      <c r="R36" s="117"/>
      <c r="S36" s="36"/>
      <c r="T36" s="68"/>
    </row>
    <row r="37" spans="1:20" ht="6" customHeight="1">
      <c r="A37" s="1"/>
      <c r="B37" s="109"/>
      <c r="C37" s="109"/>
      <c r="D37" s="109"/>
      <c r="E37" s="109"/>
      <c r="F37" s="109"/>
      <c r="G37" s="109"/>
      <c r="H37" s="109"/>
      <c r="I37" s="115"/>
      <c r="J37" s="115"/>
      <c r="K37" s="115"/>
      <c r="L37" s="31"/>
      <c r="M37" s="31"/>
      <c r="N37" s="107" t="s">
        <v>59</v>
      </c>
      <c r="O37" s="107"/>
      <c r="P37" s="107"/>
      <c r="Q37" s="116" t="s">
        <v>26</v>
      </c>
      <c r="R37" s="118" t="s">
        <v>26</v>
      </c>
      <c r="S37" s="36"/>
      <c r="T37" s="68"/>
    </row>
    <row r="38" spans="1:20" ht="3.75" customHeight="1">
      <c r="A38" s="1"/>
      <c r="B38" s="109" t="s">
        <v>60</v>
      </c>
      <c r="C38" s="109"/>
      <c r="D38" s="109"/>
      <c r="E38" s="109"/>
      <c r="F38" s="109"/>
      <c r="G38" s="109"/>
      <c r="H38" s="109"/>
      <c r="I38" s="115" t="s">
        <v>26</v>
      </c>
      <c r="J38" s="115"/>
      <c r="K38" s="115" t="s">
        <v>26</v>
      </c>
      <c r="L38" s="31"/>
      <c r="M38" s="31"/>
      <c r="N38" s="107"/>
      <c r="O38" s="107"/>
      <c r="P38" s="107"/>
      <c r="Q38" s="116"/>
      <c r="R38" s="118"/>
      <c r="S38" s="36"/>
      <c r="T38" s="68"/>
    </row>
    <row r="39" spans="1:20" ht="6" customHeight="1">
      <c r="A39" s="1"/>
      <c r="B39" s="109"/>
      <c r="C39" s="109"/>
      <c r="D39" s="109"/>
      <c r="E39" s="109"/>
      <c r="F39" s="109"/>
      <c r="G39" s="109"/>
      <c r="H39" s="109"/>
      <c r="I39" s="115"/>
      <c r="J39" s="115"/>
      <c r="K39" s="115"/>
      <c r="L39" s="31"/>
      <c r="M39" s="77"/>
      <c r="N39" s="107" t="s">
        <v>61</v>
      </c>
      <c r="O39" s="107"/>
      <c r="P39" s="107"/>
      <c r="Q39" s="116" t="s">
        <v>26</v>
      </c>
      <c r="R39" s="118" t="s">
        <v>26</v>
      </c>
      <c r="S39" s="36"/>
      <c r="T39" s="68"/>
    </row>
    <row r="40" spans="1:20" ht="3.75" customHeight="1">
      <c r="A40" s="1"/>
      <c r="B40" s="109" t="s">
        <v>62</v>
      </c>
      <c r="C40" s="109"/>
      <c r="D40" s="109"/>
      <c r="E40" s="109"/>
      <c r="F40" s="109"/>
      <c r="G40" s="109"/>
      <c r="H40" s="109"/>
      <c r="I40" s="115" t="s">
        <v>26</v>
      </c>
      <c r="J40" s="115"/>
      <c r="K40" s="115" t="s">
        <v>26</v>
      </c>
      <c r="L40" s="31"/>
      <c r="M40" s="31"/>
      <c r="N40" s="107"/>
      <c r="O40" s="107"/>
      <c r="P40" s="107"/>
      <c r="Q40" s="116"/>
      <c r="R40" s="118"/>
      <c r="S40" s="36"/>
      <c r="T40" s="68"/>
    </row>
    <row r="41" spans="1:20" ht="6" customHeight="1">
      <c r="A41" s="1"/>
      <c r="B41" s="109"/>
      <c r="C41" s="109"/>
      <c r="D41" s="109"/>
      <c r="E41" s="109"/>
      <c r="F41" s="109"/>
      <c r="G41" s="109"/>
      <c r="H41" s="109"/>
      <c r="I41" s="115"/>
      <c r="J41" s="115"/>
      <c r="K41" s="115"/>
      <c r="L41" s="31"/>
      <c r="M41" s="31"/>
      <c r="N41" s="107" t="s">
        <v>63</v>
      </c>
      <c r="O41" s="107"/>
      <c r="P41" s="107"/>
      <c r="Q41" s="116" t="s">
        <v>26</v>
      </c>
      <c r="R41" s="118" t="s">
        <v>26</v>
      </c>
      <c r="S41" s="36"/>
      <c r="T41" s="68"/>
    </row>
    <row r="42" spans="1:20" ht="3.75" customHeight="1">
      <c r="A42" s="1"/>
      <c r="B42" s="109" t="s">
        <v>64</v>
      </c>
      <c r="C42" s="109"/>
      <c r="D42" s="109"/>
      <c r="E42" s="109"/>
      <c r="F42" s="109"/>
      <c r="G42" s="109"/>
      <c r="H42" s="109"/>
      <c r="I42" s="115" t="s">
        <v>26</v>
      </c>
      <c r="J42" s="115"/>
      <c r="K42" s="115" t="s">
        <v>26</v>
      </c>
      <c r="L42" s="31"/>
      <c r="M42" s="31"/>
      <c r="N42" s="107"/>
      <c r="O42" s="107"/>
      <c r="P42" s="107"/>
      <c r="Q42" s="116"/>
      <c r="R42" s="118"/>
      <c r="S42" s="36"/>
      <c r="T42" s="68"/>
    </row>
    <row r="43" spans="1:20" ht="6" customHeight="1">
      <c r="A43" s="1"/>
      <c r="B43" s="109"/>
      <c r="C43" s="109"/>
      <c r="D43" s="109"/>
      <c r="E43" s="109"/>
      <c r="F43" s="109"/>
      <c r="G43" s="109"/>
      <c r="H43" s="109"/>
      <c r="I43" s="115"/>
      <c r="J43" s="115"/>
      <c r="K43" s="115"/>
      <c r="L43" s="31"/>
      <c r="M43" s="31"/>
      <c r="N43" s="107" t="s">
        <v>65</v>
      </c>
      <c r="O43" s="107"/>
      <c r="P43" s="107"/>
      <c r="Q43" s="116" t="s">
        <v>26</v>
      </c>
      <c r="R43" s="118" t="s">
        <v>26</v>
      </c>
      <c r="S43" s="36"/>
      <c r="T43" s="68"/>
    </row>
    <row r="44" spans="1:20" ht="3.75" customHeight="1">
      <c r="A44" s="1"/>
      <c r="B44" s="109" t="s">
        <v>66</v>
      </c>
      <c r="C44" s="109"/>
      <c r="D44" s="109"/>
      <c r="E44" s="109"/>
      <c r="F44" s="109"/>
      <c r="G44" s="109"/>
      <c r="H44" s="109"/>
      <c r="I44" s="115" t="s">
        <v>26</v>
      </c>
      <c r="J44" s="115"/>
      <c r="K44" s="115" t="s">
        <v>26</v>
      </c>
      <c r="L44" s="31"/>
      <c r="M44" s="31"/>
      <c r="N44" s="107"/>
      <c r="O44" s="107"/>
      <c r="P44" s="107"/>
      <c r="Q44" s="116"/>
      <c r="R44" s="118"/>
      <c r="S44" s="36"/>
      <c r="T44" s="68"/>
    </row>
    <row r="45" spans="1:20" ht="19.5" customHeight="1">
      <c r="A45" s="1"/>
      <c r="B45" s="109"/>
      <c r="C45" s="109"/>
      <c r="D45" s="109"/>
      <c r="E45" s="109"/>
      <c r="F45" s="109"/>
      <c r="G45" s="109"/>
      <c r="H45" s="109"/>
      <c r="I45" s="115"/>
      <c r="J45" s="115"/>
      <c r="K45" s="115"/>
      <c r="L45" s="31"/>
      <c r="M45" s="31"/>
      <c r="N45" s="107" t="s">
        <v>67</v>
      </c>
      <c r="O45" s="107"/>
      <c r="P45" s="107"/>
      <c r="Q45" s="116" t="s">
        <v>26</v>
      </c>
      <c r="R45" s="118" t="s">
        <v>26</v>
      </c>
      <c r="S45" s="37"/>
      <c r="T45" s="68"/>
    </row>
    <row r="46" spans="1:20" ht="18" customHeight="1">
      <c r="A46" s="1"/>
      <c r="B46" s="109" t="s">
        <v>68</v>
      </c>
      <c r="C46" s="109"/>
      <c r="D46" s="109"/>
      <c r="E46" s="109"/>
      <c r="F46" s="109"/>
      <c r="G46" s="109"/>
      <c r="H46" s="109"/>
      <c r="I46" s="115" t="s">
        <v>26</v>
      </c>
      <c r="J46" s="115"/>
      <c r="K46" s="115" t="s">
        <v>26</v>
      </c>
      <c r="L46" s="31"/>
      <c r="M46" s="31"/>
      <c r="N46" s="107"/>
      <c r="O46" s="107"/>
      <c r="P46" s="107"/>
      <c r="Q46" s="116"/>
      <c r="R46" s="118"/>
      <c r="S46" s="4"/>
      <c r="T46" s="68"/>
    </row>
    <row r="47" spans="1:20" ht="9.75" customHeight="1">
      <c r="A47" s="1"/>
      <c r="B47" s="109"/>
      <c r="C47" s="109"/>
      <c r="D47" s="109"/>
      <c r="E47" s="109"/>
      <c r="F47" s="109"/>
      <c r="G47" s="109"/>
      <c r="H47" s="109"/>
      <c r="I47" s="115"/>
      <c r="J47" s="115"/>
      <c r="K47" s="115"/>
      <c r="L47" s="31"/>
      <c r="M47" s="31"/>
      <c r="N47" s="107" t="s">
        <v>69</v>
      </c>
      <c r="O47" s="107"/>
      <c r="P47" s="107"/>
      <c r="Q47" s="116" t="s">
        <v>26</v>
      </c>
      <c r="R47" s="118" t="s">
        <v>26</v>
      </c>
      <c r="S47" s="4"/>
      <c r="T47" s="68"/>
    </row>
    <row r="48" spans="1:20" ht="10.5" customHeight="1">
      <c r="A48" s="1"/>
      <c r="B48" s="107" t="s">
        <v>70</v>
      </c>
      <c r="C48" s="107"/>
      <c r="D48" s="107"/>
      <c r="E48" s="107"/>
      <c r="F48" s="107"/>
      <c r="G48" s="107"/>
      <c r="H48" s="107"/>
      <c r="I48" s="113">
        <v>108698472.23</v>
      </c>
      <c r="J48" s="113"/>
      <c r="K48" s="113">
        <v>88459782.04</v>
      </c>
      <c r="L48" s="21">
        <f>I48-K48</f>
        <v>20238690.189999998</v>
      </c>
      <c r="M48" s="80">
        <f>L48/K48</f>
        <v>0.22878973611814243</v>
      </c>
      <c r="N48" s="107"/>
      <c r="O48" s="107"/>
      <c r="P48" s="107"/>
      <c r="Q48" s="116"/>
      <c r="R48" s="118"/>
      <c r="S48" s="4"/>
      <c r="T48" s="70"/>
    </row>
    <row r="49" spans="1:20" ht="18" customHeight="1">
      <c r="A49" s="1"/>
      <c r="B49" s="107"/>
      <c r="C49" s="107"/>
      <c r="D49" s="107"/>
      <c r="E49" s="107"/>
      <c r="F49" s="107"/>
      <c r="G49" s="107"/>
      <c r="H49" s="107"/>
      <c r="I49" s="113"/>
      <c r="J49" s="113"/>
      <c r="K49" s="113"/>
      <c r="L49" s="21"/>
      <c r="M49" s="84"/>
      <c r="N49" s="107" t="s">
        <v>71</v>
      </c>
      <c r="O49" s="107"/>
      <c r="P49" s="107"/>
      <c r="Q49" s="119">
        <v>107861854.28</v>
      </c>
      <c r="R49" s="120">
        <v>87320850.46</v>
      </c>
      <c r="S49" s="89">
        <f>Q49-R49</f>
        <v>20541003.820000008</v>
      </c>
      <c r="T49" s="66">
        <f>S49/R49</f>
        <v>0.23523595695405472</v>
      </c>
    </row>
    <row r="50" spans="1:20" ht="12" customHeight="1">
      <c r="A50" s="1"/>
      <c r="B50" s="109" t="s">
        <v>72</v>
      </c>
      <c r="C50" s="109"/>
      <c r="D50" s="109"/>
      <c r="E50" s="109"/>
      <c r="F50" s="109"/>
      <c r="G50" s="109"/>
      <c r="H50" s="109"/>
      <c r="I50" s="114">
        <v>6158959.27</v>
      </c>
      <c r="J50" s="114"/>
      <c r="K50" s="114">
        <v>7107102.03</v>
      </c>
      <c r="L50" s="27">
        <f>I50-K50</f>
        <v>-948142.7600000007</v>
      </c>
      <c r="M50" s="85">
        <f aca="true" t="shared" si="2" ref="M50:M62">L50/K50</f>
        <v>-0.13340778787159197</v>
      </c>
      <c r="N50" s="107"/>
      <c r="O50" s="107"/>
      <c r="P50" s="107"/>
      <c r="Q50" s="119"/>
      <c r="R50" s="120"/>
      <c r="S50" s="90"/>
      <c r="T50" s="67"/>
    </row>
    <row r="51" spans="1:20" ht="14.25" customHeight="1">
      <c r="A51" s="1"/>
      <c r="B51" s="109"/>
      <c r="C51" s="109"/>
      <c r="D51" s="109"/>
      <c r="E51" s="109"/>
      <c r="F51" s="109"/>
      <c r="G51" s="109"/>
      <c r="H51" s="109"/>
      <c r="I51" s="114"/>
      <c r="J51" s="114"/>
      <c r="K51" s="114"/>
      <c r="L51" s="27"/>
      <c r="M51" s="85"/>
      <c r="N51" s="109" t="s">
        <v>73</v>
      </c>
      <c r="O51" s="109"/>
      <c r="P51" s="109"/>
      <c r="Q51" s="114">
        <v>20874469.89</v>
      </c>
      <c r="R51" s="121">
        <v>380057.19</v>
      </c>
      <c r="S51" s="91">
        <f>Q51-R51</f>
        <v>20494412.7</v>
      </c>
      <c r="T51" s="71">
        <f>S51/R51</f>
        <v>53.92454935532202</v>
      </c>
    </row>
    <row r="52" spans="1:20" ht="21" customHeight="1">
      <c r="A52" s="1"/>
      <c r="B52" s="109" t="s">
        <v>74</v>
      </c>
      <c r="C52" s="109"/>
      <c r="D52" s="109"/>
      <c r="E52" s="109"/>
      <c r="F52" s="109"/>
      <c r="G52" s="109"/>
      <c r="H52" s="109"/>
      <c r="I52" s="114">
        <v>16228242.85</v>
      </c>
      <c r="J52" s="114"/>
      <c r="K52" s="114">
        <v>16508650.44</v>
      </c>
      <c r="L52" s="27">
        <f>I52-K52</f>
        <v>-280407.58999999985</v>
      </c>
      <c r="M52" s="85">
        <f t="shared" si="2"/>
        <v>-0.01698549442421896</v>
      </c>
      <c r="N52" s="109"/>
      <c r="O52" s="109"/>
      <c r="P52" s="109"/>
      <c r="Q52" s="114"/>
      <c r="R52" s="121"/>
      <c r="S52" s="92"/>
      <c r="T52" s="67"/>
    </row>
    <row r="53" spans="1:20" ht="12" customHeight="1">
      <c r="A53" s="1"/>
      <c r="B53" s="109"/>
      <c r="C53" s="109"/>
      <c r="D53" s="109"/>
      <c r="E53" s="109"/>
      <c r="F53" s="109"/>
      <c r="G53" s="109"/>
      <c r="H53" s="109"/>
      <c r="I53" s="114"/>
      <c r="J53" s="114"/>
      <c r="K53" s="114"/>
      <c r="L53" s="27"/>
      <c r="M53" s="85"/>
      <c r="N53" s="109" t="s">
        <v>75</v>
      </c>
      <c r="O53" s="109"/>
      <c r="P53" s="109"/>
      <c r="Q53" s="114">
        <v>87320850.46</v>
      </c>
      <c r="R53" s="121">
        <v>87711308.24</v>
      </c>
      <c r="S53" s="73">
        <f>Q53-R53</f>
        <v>-390457.7800000012</v>
      </c>
      <c r="T53" s="67">
        <f>S53/R53</f>
        <v>-0.004451624172924333</v>
      </c>
    </row>
    <row r="54" spans="1:20" ht="12.75" customHeight="1">
      <c r="A54" s="1"/>
      <c r="B54" s="109" t="s">
        <v>76</v>
      </c>
      <c r="C54" s="109"/>
      <c r="D54" s="109"/>
      <c r="E54" s="109"/>
      <c r="F54" s="109"/>
      <c r="G54" s="109"/>
      <c r="H54" s="109"/>
      <c r="I54" s="114">
        <v>-10069283.58</v>
      </c>
      <c r="J54" s="114"/>
      <c r="K54" s="114">
        <v>-9401548.41</v>
      </c>
      <c r="L54" s="27">
        <f>I54-K54</f>
        <v>-667735.1699999999</v>
      </c>
      <c r="M54" s="85">
        <f t="shared" si="2"/>
        <v>0.07102395699944068</v>
      </c>
      <c r="N54" s="109"/>
      <c r="O54" s="109"/>
      <c r="P54" s="109"/>
      <c r="Q54" s="114"/>
      <c r="R54" s="114"/>
      <c r="S54" s="1"/>
      <c r="T54" s="68"/>
    </row>
    <row r="55" spans="1:20" ht="12.75" customHeight="1">
      <c r="A55" s="1"/>
      <c r="B55" s="109"/>
      <c r="C55" s="109"/>
      <c r="D55" s="109"/>
      <c r="E55" s="109"/>
      <c r="F55" s="109"/>
      <c r="G55" s="109"/>
      <c r="H55" s="109"/>
      <c r="I55" s="114"/>
      <c r="J55" s="114"/>
      <c r="K55" s="114"/>
      <c r="L55" s="27"/>
      <c r="M55" s="80"/>
      <c r="N55" s="109" t="s">
        <v>77</v>
      </c>
      <c r="O55" s="109"/>
      <c r="P55" s="109"/>
      <c r="Q55" s="114">
        <v>-333466.07</v>
      </c>
      <c r="R55" s="121">
        <v>-770514.97</v>
      </c>
      <c r="S55" s="74">
        <f>Q55-R55</f>
        <v>437048.89999999997</v>
      </c>
      <c r="T55" s="67">
        <f>S55/R55</f>
        <v>-0.5672166239677342</v>
      </c>
    </row>
    <row r="56" spans="1:20" ht="15" customHeight="1">
      <c r="A56" s="1"/>
      <c r="B56" s="109" t="s">
        <v>78</v>
      </c>
      <c r="C56" s="109"/>
      <c r="D56" s="109"/>
      <c r="E56" s="109"/>
      <c r="F56" s="109"/>
      <c r="G56" s="109"/>
      <c r="H56" s="109"/>
      <c r="I56" s="115" t="s">
        <v>26</v>
      </c>
      <c r="J56" s="115"/>
      <c r="K56" s="115" t="s">
        <v>26</v>
      </c>
      <c r="L56" s="31"/>
      <c r="M56" s="80"/>
      <c r="N56" s="109"/>
      <c r="O56" s="109"/>
      <c r="P56" s="109"/>
      <c r="Q56" s="114"/>
      <c r="R56" s="121"/>
      <c r="S56" s="63"/>
      <c r="T56" s="68"/>
    </row>
    <row r="57" spans="1:20" ht="16.5" customHeight="1">
      <c r="A57" s="1"/>
      <c r="B57" s="109"/>
      <c r="C57" s="109"/>
      <c r="D57" s="109"/>
      <c r="E57" s="109"/>
      <c r="F57" s="109"/>
      <c r="G57" s="109"/>
      <c r="H57" s="109"/>
      <c r="I57" s="115"/>
      <c r="J57" s="115"/>
      <c r="K57" s="115"/>
      <c r="L57" s="31"/>
      <c r="M57" s="80"/>
      <c r="N57" s="107" t="s">
        <v>79</v>
      </c>
      <c r="O57" s="107"/>
      <c r="P57" s="107"/>
      <c r="Q57" s="116" t="s">
        <v>26</v>
      </c>
      <c r="R57" s="118" t="s">
        <v>26</v>
      </c>
      <c r="S57" s="64"/>
      <c r="T57" s="68"/>
    </row>
    <row r="58" spans="1:20" ht="13.5" customHeight="1">
      <c r="A58" s="1"/>
      <c r="B58" s="109" t="s">
        <v>80</v>
      </c>
      <c r="C58" s="109"/>
      <c r="D58" s="109"/>
      <c r="E58" s="109"/>
      <c r="F58" s="109"/>
      <c r="G58" s="109"/>
      <c r="H58" s="109"/>
      <c r="I58" s="114">
        <v>102539512.96</v>
      </c>
      <c r="J58" s="114"/>
      <c r="K58" s="114">
        <v>81352680.01</v>
      </c>
      <c r="L58" s="27">
        <f>I58-K58</f>
        <v>21186832.949999988</v>
      </c>
      <c r="M58" s="80">
        <f t="shared" si="2"/>
        <v>0.260431899076904</v>
      </c>
      <c r="N58" s="107"/>
      <c r="O58" s="107"/>
      <c r="P58" s="107"/>
      <c r="Q58" s="116"/>
      <c r="R58" s="118"/>
      <c r="S58" s="65"/>
      <c r="T58" s="68"/>
    </row>
    <row r="59" spans="1:20" ht="12" customHeight="1">
      <c r="A59" s="1"/>
      <c r="B59" s="109"/>
      <c r="C59" s="109"/>
      <c r="D59" s="109"/>
      <c r="E59" s="109"/>
      <c r="F59" s="109"/>
      <c r="G59" s="109"/>
      <c r="H59" s="109"/>
      <c r="I59" s="114"/>
      <c r="J59" s="114"/>
      <c r="K59" s="114"/>
      <c r="L59" s="27"/>
      <c r="M59" s="86"/>
      <c r="N59" s="104" t="s">
        <v>81</v>
      </c>
      <c r="O59" s="104"/>
      <c r="P59" s="104"/>
      <c r="Q59" s="106">
        <v>107861854.28</v>
      </c>
      <c r="R59" s="122">
        <v>87320850.46</v>
      </c>
      <c r="S59" s="93">
        <f>Q59-R59</f>
        <v>20541003.820000008</v>
      </c>
      <c r="T59" s="87">
        <f>S59/R59</f>
        <v>0.23523595695405472</v>
      </c>
    </row>
    <row r="60" spans="1:20" ht="12" customHeight="1">
      <c r="A60" s="1"/>
      <c r="B60" s="109" t="s">
        <v>82</v>
      </c>
      <c r="C60" s="109"/>
      <c r="D60" s="109"/>
      <c r="E60" s="109"/>
      <c r="F60" s="109"/>
      <c r="G60" s="109"/>
      <c r="H60" s="109"/>
      <c r="I60" s="114">
        <v>102816012.04</v>
      </c>
      <c r="J60" s="114"/>
      <c r="K60" s="114">
        <v>81598503.73</v>
      </c>
      <c r="L60" s="27">
        <f>I60-K60</f>
        <v>21217508.310000002</v>
      </c>
      <c r="M60" s="80">
        <f t="shared" si="2"/>
        <v>0.2600232521445035</v>
      </c>
      <c r="N60" s="104"/>
      <c r="O60" s="104"/>
      <c r="P60" s="104"/>
      <c r="Q60" s="106"/>
      <c r="R60" s="123"/>
      <c r="S60" s="94"/>
      <c r="T60" s="88"/>
    </row>
    <row r="61" spans="1:19" ht="9.75" customHeight="1">
      <c r="A61" s="1"/>
      <c r="B61" s="109"/>
      <c r="C61" s="109"/>
      <c r="D61" s="109"/>
      <c r="E61" s="109"/>
      <c r="F61" s="109"/>
      <c r="G61" s="109"/>
      <c r="H61" s="109"/>
      <c r="I61" s="114"/>
      <c r="J61" s="114"/>
      <c r="K61" s="114"/>
      <c r="L61" s="27"/>
      <c r="M61" s="75"/>
      <c r="N61" s="109" t="s">
        <v>15</v>
      </c>
      <c r="O61" s="109"/>
      <c r="P61" s="109"/>
      <c r="Q61" s="124" t="s">
        <v>15</v>
      </c>
      <c r="R61" s="125" t="s">
        <v>15</v>
      </c>
      <c r="S61" s="38"/>
    </row>
    <row r="62" spans="1:19" ht="9.75" customHeight="1">
      <c r="A62" s="1"/>
      <c r="B62" s="109" t="s">
        <v>83</v>
      </c>
      <c r="C62" s="109"/>
      <c r="D62" s="109"/>
      <c r="E62" s="109"/>
      <c r="F62" s="109"/>
      <c r="G62" s="109"/>
      <c r="H62" s="109"/>
      <c r="I62" s="114">
        <v>-276499.08</v>
      </c>
      <c r="J62" s="114"/>
      <c r="K62" s="114">
        <v>-245823.72</v>
      </c>
      <c r="L62" s="27">
        <f>I62-K62</f>
        <v>-30675.360000000015</v>
      </c>
      <c r="M62" s="80">
        <f t="shared" si="2"/>
        <v>0.12478600519103696</v>
      </c>
      <c r="N62" s="109"/>
      <c r="O62" s="109"/>
      <c r="P62" s="109"/>
      <c r="Q62" s="124"/>
      <c r="R62" s="126"/>
      <c r="S62" s="42"/>
    </row>
    <row r="63" spans="1:19" ht="9.75" customHeight="1">
      <c r="A63" s="1"/>
      <c r="B63" s="109"/>
      <c r="C63" s="109"/>
      <c r="D63" s="109"/>
      <c r="E63" s="109"/>
      <c r="F63" s="109"/>
      <c r="G63" s="109"/>
      <c r="H63" s="109"/>
      <c r="I63" s="114"/>
      <c r="J63" s="114"/>
      <c r="K63" s="114"/>
      <c r="L63" s="27"/>
      <c r="M63" s="76"/>
      <c r="N63" s="109" t="s">
        <v>15</v>
      </c>
      <c r="O63" s="109"/>
      <c r="P63" s="109"/>
      <c r="Q63" s="124" t="s">
        <v>15</v>
      </c>
      <c r="R63" s="126" t="s">
        <v>15</v>
      </c>
      <c r="S63" s="42"/>
    </row>
    <row r="64" spans="1:19" ht="10.5" customHeight="1">
      <c r="A64" s="1"/>
      <c r="B64" s="109" t="s">
        <v>84</v>
      </c>
      <c r="C64" s="109"/>
      <c r="D64" s="109"/>
      <c r="E64" s="109"/>
      <c r="F64" s="109"/>
      <c r="G64" s="109"/>
      <c r="H64" s="109"/>
      <c r="I64" s="115" t="s">
        <v>26</v>
      </c>
      <c r="J64" s="115"/>
      <c r="K64" s="115" t="s">
        <v>26</v>
      </c>
      <c r="L64" s="31"/>
      <c r="M64" s="77"/>
      <c r="N64" s="109"/>
      <c r="O64" s="109"/>
      <c r="P64" s="109"/>
      <c r="Q64" s="124"/>
      <c r="R64" s="126"/>
      <c r="S64" s="42"/>
    </row>
    <row r="65" spans="1:19" ht="15" customHeight="1">
      <c r="A65" s="1"/>
      <c r="B65" s="109"/>
      <c r="C65" s="109"/>
      <c r="D65" s="109"/>
      <c r="E65" s="109"/>
      <c r="F65" s="109"/>
      <c r="G65" s="109"/>
      <c r="H65" s="109"/>
      <c r="I65" s="115"/>
      <c r="J65" s="115"/>
      <c r="K65" s="115"/>
      <c r="L65" s="31"/>
      <c r="M65" s="77"/>
      <c r="N65" s="109" t="s">
        <v>15</v>
      </c>
      <c r="O65" s="109"/>
      <c r="P65" s="109"/>
      <c r="Q65" s="124" t="s">
        <v>15</v>
      </c>
      <c r="R65" s="126" t="s">
        <v>15</v>
      </c>
      <c r="S65" s="42"/>
    </row>
    <row r="66" spans="1:19" ht="11.25" customHeight="1">
      <c r="A66" s="1"/>
      <c r="B66" s="107" t="s">
        <v>85</v>
      </c>
      <c r="C66" s="107"/>
      <c r="D66" s="107"/>
      <c r="E66" s="107"/>
      <c r="F66" s="107"/>
      <c r="G66" s="107"/>
      <c r="H66" s="107"/>
      <c r="I66" s="113">
        <v>21671.92</v>
      </c>
      <c r="J66" s="113"/>
      <c r="K66" s="113">
        <v>46455.28</v>
      </c>
      <c r="L66" s="21">
        <f>I66-K66</f>
        <v>-24783.36</v>
      </c>
      <c r="M66" s="80">
        <f aca="true" t="shared" si="3" ref="M66:M72">L66/K66</f>
        <v>-0.5334885507094135</v>
      </c>
      <c r="N66" s="109"/>
      <c r="O66" s="109"/>
      <c r="P66" s="109"/>
      <c r="Q66" s="124"/>
      <c r="R66" s="126"/>
      <c r="S66" s="42"/>
    </row>
    <row r="67" spans="1:19" ht="13.5" customHeight="1">
      <c r="A67" s="1"/>
      <c r="B67" s="107"/>
      <c r="C67" s="107"/>
      <c r="D67" s="107"/>
      <c r="E67" s="107"/>
      <c r="F67" s="107"/>
      <c r="G67" s="107"/>
      <c r="H67" s="107"/>
      <c r="I67" s="113"/>
      <c r="J67" s="113"/>
      <c r="K67" s="113"/>
      <c r="L67" s="21"/>
      <c r="M67" s="84"/>
      <c r="N67" s="109" t="s">
        <v>15</v>
      </c>
      <c r="O67" s="109"/>
      <c r="P67" s="109"/>
      <c r="Q67" s="124" t="s">
        <v>15</v>
      </c>
      <c r="R67" s="126" t="s">
        <v>15</v>
      </c>
      <c r="S67" s="42"/>
    </row>
    <row r="68" spans="1:19" ht="14.25" customHeight="1">
      <c r="A68" s="1"/>
      <c r="B68" s="109" t="s">
        <v>86</v>
      </c>
      <c r="C68" s="109"/>
      <c r="D68" s="109"/>
      <c r="E68" s="109"/>
      <c r="F68" s="109"/>
      <c r="G68" s="109"/>
      <c r="H68" s="109"/>
      <c r="I68" s="114">
        <v>21671.92</v>
      </c>
      <c r="J68" s="114"/>
      <c r="K68" s="114">
        <v>46455.28</v>
      </c>
      <c r="L68" s="27">
        <f>I68-K68</f>
        <v>-24783.36</v>
      </c>
      <c r="M68" s="80">
        <f t="shared" si="3"/>
        <v>-0.5334885507094135</v>
      </c>
      <c r="N68" s="109"/>
      <c r="O68" s="109"/>
      <c r="P68" s="109"/>
      <c r="Q68" s="124"/>
      <c r="R68" s="126"/>
      <c r="S68" s="42"/>
    </row>
    <row r="69" spans="1:19" ht="9.75" customHeight="1">
      <c r="A69" s="1"/>
      <c r="B69" s="109"/>
      <c r="C69" s="109"/>
      <c r="D69" s="109"/>
      <c r="E69" s="109"/>
      <c r="F69" s="109"/>
      <c r="G69" s="109"/>
      <c r="H69" s="109"/>
      <c r="I69" s="114"/>
      <c r="J69" s="114"/>
      <c r="K69" s="114"/>
      <c r="L69" s="27"/>
      <c r="M69" s="80"/>
      <c r="N69" s="109" t="s">
        <v>15</v>
      </c>
      <c r="O69" s="109"/>
      <c r="P69" s="109"/>
      <c r="Q69" s="124" t="s">
        <v>15</v>
      </c>
      <c r="R69" s="126" t="s">
        <v>15</v>
      </c>
      <c r="S69" s="42"/>
    </row>
    <row r="70" spans="1:19" ht="10.5" customHeight="1">
      <c r="A70" s="1"/>
      <c r="B70" s="109" t="s">
        <v>87</v>
      </c>
      <c r="C70" s="109"/>
      <c r="D70" s="109"/>
      <c r="E70" s="109"/>
      <c r="F70" s="109"/>
      <c r="G70" s="109"/>
      <c r="H70" s="109"/>
      <c r="I70" s="114">
        <v>96022</v>
      </c>
      <c r="J70" s="114"/>
      <c r="K70" s="114">
        <v>96022</v>
      </c>
      <c r="L70" s="27">
        <f>I70-K70</f>
        <v>0</v>
      </c>
      <c r="M70" s="80">
        <f t="shared" si="3"/>
        <v>0</v>
      </c>
      <c r="N70" s="109"/>
      <c r="O70" s="109"/>
      <c r="P70" s="109"/>
      <c r="Q70" s="124"/>
      <c r="R70" s="126"/>
      <c r="S70" s="42"/>
    </row>
    <row r="71" spans="1:19" ht="12" customHeight="1">
      <c r="A71" s="1"/>
      <c r="B71" s="109"/>
      <c r="C71" s="109"/>
      <c r="D71" s="109"/>
      <c r="E71" s="109"/>
      <c r="F71" s="109"/>
      <c r="G71" s="109"/>
      <c r="H71" s="109"/>
      <c r="I71" s="114"/>
      <c r="J71" s="114"/>
      <c r="K71" s="114"/>
      <c r="L71" s="27"/>
      <c r="M71" s="80"/>
      <c r="N71" s="109" t="s">
        <v>15</v>
      </c>
      <c r="O71" s="109"/>
      <c r="P71" s="109"/>
      <c r="Q71" s="124" t="s">
        <v>15</v>
      </c>
      <c r="R71" s="126" t="s">
        <v>15</v>
      </c>
      <c r="S71" s="42"/>
    </row>
    <row r="72" spans="1:19" ht="9.75" customHeight="1">
      <c r="A72" s="1"/>
      <c r="B72" s="109" t="s">
        <v>88</v>
      </c>
      <c r="C72" s="109"/>
      <c r="D72" s="109"/>
      <c r="E72" s="109"/>
      <c r="F72" s="109"/>
      <c r="G72" s="109"/>
      <c r="H72" s="109"/>
      <c r="I72" s="114">
        <v>-74350.08</v>
      </c>
      <c r="J72" s="114"/>
      <c r="K72" s="114">
        <v>-49566.72</v>
      </c>
      <c r="L72" s="27">
        <f>I72-K72</f>
        <v>-24783.36</v>
      </c>
      <c r="M72" s="80">
        <f t="shared" si="3"/>
        <v>0.5</v>
      </c>
      <c r="N72" s="109"/>
      <c r="O72" s="109"/>
      <c r="P72" s="109"/>
      <c r="Q72" s="124"/>
      <c r="R72" s="126"/>
      <c r="S72" s="42"/>
    </row>
    <row r="73" spans="1:19" ht="9.75" customHeight="1">
      <c r="A73" s="1"/>
      <c r="B73" s="109"/>
      <c r="C73" s="109"/>
      <c r="D73" s="109"/>
      <c r="E73" s="109"/>
      <c r="F73" s="109"/>
      <c r="G73" s="109"/>
      <c r="H73" s="109"/>
      <c r="I73" s="114"/>
      <c r="J73" s="114"/>
      <c r="K73" s="114"/>
      <c r="L73" s="27"/>
      <c r="M73" s="76"/>
      <c r="N73" s="109" t="s">
        <v>15</v>
      </c>
      <c r="O73" s="109"/>
      <c r="P73" s="109"/>
      <c r="Q73" s="124" t="s">
        <v>15</v>
      </c>
      <c r="R73" s="126" t="s">
        <v>15</v>
      </c>
      <c r="S73" s="42"/>
    </row>
    <row r="74" spans="1:19" ht="3.75" customHeight="1">
      <c r="A74" s="1"/>
      <c r="B74" s="109" t="s">
        <v>89</v>
      </c>
      <c r="C74" s="109"/>
      <c r="D74" s="109"/>
      <c r="E74" s="109"/>
      <c r="F74" s="109"/>
      <c r="G74" s="109"/>
      <c r="H74" s="109"/>
      <c r="I74" s="115" t="s">
        <v>26</v>
      </c>
      <c r="J74" s="115"/>
      <c r="K74" s="115" t="s">
        <v>26</v>
      </c>
      <c r="L74" s="31"/>
      <c r="M74" s="77"/>
      <c r="N74" s="109"/>
      <c r="O74" s="109"/>
      <c r="P74" s="109"/>
      <c r="Q74" s="124"/>
      <c r="R74" s="126"/>
      <c r="S74" s="42"/>
    </row>
    <row r="75" spans="1:19" ht="6" customHeight="1">
      <c r="A75" s="1"/>
      <c r="B75" s="109"/>
      <c r="C75" s="109"/>
      <c r="D75" s="109"/>
      <c r="E75" s="109"/>
      <c r="F75" s="109"/>
      <c r="G75" s="109"/>
      <c r="H75" s="109"/>
      <c r="I75" s="115"/>
      <c r="J75" s="115"/>
      <c r="K75" s="115"/>
      <c r="L75" s="31"/>
      <c r="M75" s="77"/>
      <c r="N75" s="109" t="s">
        <v>15</v>
      </c>
      <c r="O75" s="109"/>
      <c r="P75" s="109"/>
      <c r="Q75" s="124" t="s">
        <v>15</v>
      </c>
      <c r="R75" s="126" t="s">
        <v>15</v>
      </c>
      <c r="S75" s="42"/>
    </row>
    <row r="76" spans="1:19" ht="3.75" customHeight="1">
      <c r="A76" s="1"/>
      <c r="B76" s="109" t="s">
        <v>90</v>
      </c>
      <c r="C76" s="109"/>
      <c r="D76" s="109"/>
      <c r="E76" s="109"/>
      <c r="F76" s="109"/>
      <c r="G76" s="109"/>
      <c r="H76" s="109"/>
      <c r="I76" s="115" t="s">
        <v>26</v>
      </c>
      <c r="J76" s="115"/>
      <c r="K76" s="115" t="s">
        <v>26</v>
      </c>
      <c r="L76" s="31"/>
      <c r="M76" s="77"/>
      <c r="N76" s="109"/>
      <c r="O76" s="109"/>
      <c r="P76" s="109"/>
      <c r="Q76" s="124"/>
      <c r="R76" s="126"/>
      <c r="S76" s="42"/>
    </row>
    <row r="77" spans="1:19" ht="6" customHeight="1">
      <c r="A77" s="1"/>
      <c r="B77" s="109"/>
      <c r="C77" s="109"/>
      <c r="D77" s="109"/>
      <c r="E77" s="109"/>
      <c r="F77" s="109"/>
      <c r="G77" s="109"/>
      <c r="H77" s="109"/>
      <c r="I77" s="115"/>
      <c r="J77" s="115"/>
      <c r="K77" s="115"/>
      <c r="L77" s="31"/>
      <c r="M77" s="77"/>
      <c r="N77" s="109" t="s">
        <v>15</v>
      </c>
      <c r="O77" s="109"/>
      <c r="P77" s="109"/>
      <c r="Q77" s="124" t="s">
        <v>15</v>
      </c>
      <c r="R77" s="126" t="s">
        <v>15</v>
      </c>
      <c r="S77" s="42"/>
    </row>
    <row r="78" spans="1:19" ht="3.75" customHeight="1">
      <c r="A78" s="1"/>
      <c r="B78" s="109" t="s">
        <v>91</v>
      </c>
      <c r="C78" s="109"/>
      <c r="D78" s="109"/>
      <c r="E78" s="109"/>
      <c r="F78" s="109"/>
      <c r="G78" s="109"/>
      <c r="H78" s="109"/>
      <c r="I78" s="115" t="s">
        <v>26</v>
      </c>
      <c r="J78" s="115"/>
      <c r="K78" s="115" t="s">
        <v>26</v>
      </c>
      <c r="L78" s="31"/>
      <c r="M78" s="77"/>
      <c r="N78" s="109"/>
      <c r="O78" s="109"/>
      <c r="P78" s="109"/>
      <c r="Q78" s="124"/>
      <c r="R78" s="126"/>
      <c r="S78" s="42"/>
    </row>
    <row r="79" spans="1:19" ht="6" customHeight="1">
      <c r="A79" s="1"/>
      <c r="B79" s="109"/>
      <c r="C79" s="109"/>
      <c r="D79" s="109"/>
      <c r="E79" s="109"/>
      <c r="F79" s="109"/>
      <c r="G79" s="109"/>
      <c r="H79" s="109"/>
      <c r="I79" s="115"/>
      <c r="J79" s="115"/>
      <c r="K79" s="115"/>
      <c r="L79" s="31"/>
      <c r="M79" s="77"/>
      <c r="N79" s="109" t="s">
        <v>15</v>
      </c>
      <c r="O79" s="109"/>
      <c r="P79" s="109"/>
      <c r="Q79" s="124" t="s">
        <v>15</v>
      </c>
      <c r="R79" s="126" t="s">
        <v>15</v>
      </c>
      <c r="S79" s="42"/>
    </row>
    <row r="80" spans="1:19" ht="3.75" customHeight="1">
      <c r="A80" s="1"/>
      <c r="B80" s="109" t="s">
        <v>92</v>
      </c>
      <c r="C80" s="109"/>
      <c r="D80" s="109"/>
      <c r="E80" s="109"/>
      <c r="F80" s="109"/>
      <c r="G80" s="109"/>
      <c r="H80" s="109"/>
      <c r="I80" s="115" t="s">
        <v>26</v>
      </c>
      <c r="J80" s="115"/>
      <c r="K80" s="115" t="s">
        <v>26</v>
      </c>
      <c r="L80" s="31"/>
      <c r="M80" s="77"/>
      <c r="N80" s="109"/>
      <c r="O80" s="109"/>
      <c r="P80" s="109"/>
      <c r="Q80" s="124"/>
      <c r="R80" s="126"/>
      <c r="S80" s="42"/>
    </row>
    <row r="81" spans="1:19" ht="6" customHeight="1">
      <c r="A81" s="1"/>
      <c r="B81" s="109"/>
      <c r="C81" s="109"/>
      <c r="D81" s="109"/>
      <c r="E81" s="109"/>
      <c r="F81" s="109"/>
      <c r="G81" s="109"/>
      <c r="H81" s="109"/>
      <c r="I81" s="115"/>
      <c r="J81" s="115"/>
      <c r="K81" s="115"/>
      <c r="L81" s="31"/>
      <c r="M81" s="77"/>
      <c r="N81" s="109" t="s">
        <v>15</v>
      </c>
      <c r="O81" s="109"/>
      <c r="P81" s="109"/>
      <c r="Q81" s="124" t="s">
        <v>15</v>
      </c>
      <c r="R81" s="126" t="s">
        <v>15</v>
      </c>
      <c r="S81" s="42"/>
    </row>
    <row r="82" spans="1:19" ht="3.75" customHeight="1">
      <c r="A82" s="1"/>
      <c r="B82" s="109" t="s">
        <v>93</v>
      </c>
      <c r="C82" s="109"/>
      <c r="D82" s="109"/>
      <c r="E82" s="109"/>
      <c r="F82" s="109"/>
      <c r="G82" s="109"/>
      <c r="H82" s="109"/>
      <c r="I82" s="115" t="s">
        <v>26</v>
      </c>
      <c r="J82" s="115"/>
      <c r="K82" s="115" t="s">
        <v>26</v>
      </c>
      <c r="L82" s="31"/>
      <c r="M82" s="77"/>
      <c r="N82" s="109"/>
      <c r="O82" s="109"/>
      <c r="P82" s="109"/>
      <c r="Q82" s="124"/>
      <c r="R82" s="126"/>
      <c r="S82" s="42"/>
    </row>
    <row r="83" spans="1:19" ht="6" customHeight="1">
      <c r="A83" s="1"/>
      <c r="B83" s="109"/>
      <c r="C83" s="109"/>
      <c r="D83" s="109"/>
      <c r="E83" s="109"/>
      <c r="F83" s="109"/>
      <c r="G83" s="109"/>
      <c r="H83" s="109"/>
      <c r="I83" s="115"/>
      <c r="J83" s="115"/>
      <c r="K83" s="115"/>
      <c r="L83" s="31"/>
      <c r="M83" s="77"/>
      <c r="N83" s="109" t="s">
        <v>15</v>
      </c>
      <c r="O83" s="109"/>
      <c r="P83" s="109"/>
      <c r="Q83" s="124" t="s">
        <v>15</v>
      </c>
      <c r="R83" s="126" t="s">
        <v>15</v>
      </c>
      <c r="S83" s="42"/>
    </row>
    <row r="84" spans="1:19" ht="3.75" customHeight="1">
      <c r="A84" s="1"/>
      <c r="B84" s="109" t="s">
        <v>94</v>
      </c>
      <c r="C84" s="109"/>
      <c r="D84" s="109"/>
      <c r="E84" s="109"/>
      <c r="F84" s="109"/>
      <c r="G84" s="109"/>
      <c r="H84" s="109"/>
      <c r="I84" s="115" t="s">
        <v>26</v>
      </c>
      <c r="J84" s="115"/>
      <c r="K84" s="115" t="s">
        <v>26</v>
      </c>
      <c r="L84" s="31"/>
      <c r="M84" s="77"/>
      <c r="N84" s="109"/>
      <c r="O84" s="109"/>
      <c r="P84" s="109"/>
      <c r="Q84" s="124"/>
      <c r="R84" s="126"/>
      <c r="S84" s="42"/>
    </row>
    <row r="85" spans="1:19" ht="6" customHeight="1">
      <c r="A85" s="1"/>
      <c r="B85" s="109"/>
      <c r="C85" s="109"/>
      <c r="D85" s="109"/>
      <c r="E85" s="109"/>
      <c r="F85" s="109"/>
      <c r="G85" s="109"/>
      <c r="H85" s="109"/>
      <c r="I85" s="115"/>
      <c r="J85" s="115"/>
      <c r="K85" s="115"/>
      <c r="L85" s="31"/>
      <c r="M85" s="77"/>
      <c r="N85" s="109" t="s">
        <v>15</v>
      </c>
      <c r="O85" s="109"/>
      <c r="P85" s="109"/>
      <c r="Q85" s="124" t="s">
        <v>15</v>
      </c>
      <c r="R85" s="126" t="s">
        <v>15</v>
      </c>
      <c r="S85" s="42"/>
    </row>
    <row r="86" spans="1:19" ht="3.75" customHeight="1">
      <c r="A86" s="1"/>
      <c r="B86" s="109" t="s">
        <v>95</v>
      </c>
      <c r="C86" s="109"/>
      <c r="D86" s="109"/>
      <c r="E86" s="109"/>
      <c r="F86" s="109"/>
      <c r="G86" s="109"/>
      <c r="H86" s="109"/>
      <c r="I86" s="115" t="s">
        <v>26</v>
      </c>
      <c r="J86" s="115"/>
      <c r="K86" s="115" t="s">
        <v>26</v>
      </c>
      <c r="L86" s="31"/>
      <c r="M86" s="77"/>
      <c r="N86" s="109"/>
      <c r="O86" s="109"/>
      <c r="P86" s="109"/>
      <c r="Q86" s="124"/>
      <c r="R86" s="126"/>
      <c r="S86" s="42"/>
    </row>
    <row r="87" spans="1:19" ht="6" customHeight="1">
      <c r="A87" s="1"/>
      <c r="B87" s="109"/>
      <c r="C87" s="109"/>
      <c r="D87" s="109"/>
      <c r="E87" s="109"/>
      <c r="F87" s="109"/>
      <c r="G87" s="109"/>
      <c r="H87" s="109"/>
      <c r="I87" s="115"/>
      <c r="J87" s="115"/>
      <c r="K87" s="115"/>
      <c r="L87" s="31"/>
      <c r="M87" s="77"/>
      <c r="N87" s="109" t="s">
        <v>15</v>
      </c>
      <c r="O87" s="109"/>
      <c r="P87" s="109"/>
      <c r="Q87" s="124" t="s">
        <v>15</v>
      </c>
      <c r="R87" s="126" t="s">
        <v>15</v>
      </c>
      <c r="S87" s="42"/>
    </row>
    <row r="88" spans="1:19" ht="3.75" customHeight="1">
      <c r="A88" s="1"/>
      <c r="B88" s="109" t="s">
        <v>96</v>
      </c>
      <c r="C88" s="109"/>
      <c r="D88" s="109"/>
      <c r="E88" s="109"/>
      <c r="F88" s="109"/>
      <c r="G88" s="109"/>
      <c r="H88" s="109"/>
      <c r="I88" s="115" t="s">
        <v>26</v>
      </c>
      <c r="J88" s="115"/>
      <c r="K88" s="115" t="s">
        <v>26</v>
      </c>
      <c r="L88" s="31"/>
      <c r="M88" s="77"/>
      <c r="N88" s="109"/>
      <c r="O88" s="109"/>
      <c r="P88" s="109"/>
      <c r="Q88" s="124"/>
      <c r="R88" s="126"/>
      <c r="S88" s="42"/>
    </row>
    <row r="89" spans="1:19" ht="6" customHeight="1">
      <c r="A89" s="1"/>
      <c r="B89" s="109"/>
      <c r="C89" s="109"/>
      <c r="D89" s="109"/>
      <c r="E89" s="109"/>
      <c r="F89" s="109"/>
      <c r="G89" s="109"/>
      <c r="H89" s="109"/>
      <c r="I89" s="115"/>
      <c r="J89" s="115"/>
      <c r="K89" s="115"/>
      <c r="L89" s="31"/>
      <c r="M89" s="77"/>
      <c r="N89" s="109" t="s">
        <v>15</v>
      </c>
      <c r="O89" s="109"/>
      <c r="P89" s="109"/>
      <c r="Q89" s="124" t="s">
        <v>15</v>
      </c>
      <c r="R89" s="126" t="s">
        <v>15</v>
      </c>
      <c r="S89" s="42"/>
    </row>
    <row r="90" spans="1:19" ht="3.75" customHeight="1">
      <c r="A90" s="1"/>
      <c r="B90" s="109" t="s">
        <v>97</v>
      </c>
      <c r="C90" s="109"/>
      <c r="D90" s="109"/>
      <c r="E90" s="109"/>
      <c r="F90" s="109"/>
      <c r="G90" s="109"/>
      <c r="H90" s="109"/>
      <c r="I90" s="115" t="s">
        <v>26</v>
      </c>
      <c r="J90" s="115"/>
      <c r="K90" s="115" t="s">
        <v>26</v>
      </c>
      <c r="L90" s="31"/>
      <c r="M90" s="77"/>
      <c r="N90" s="109"/>
      <c r="O90" s="109"/>
      <c r="P90" s="109"/>
      <c r="Q90" s="124"/>
      <c r="R90" s="126"/>
      <c r="S90" s="42"/>
    </row>
    <row r="91" spans="1:19" ht="6" customHeight="1">
      <c r="A91" s="1"/>
      <c r="B91" s="109"/>
      <c r="C91" s="109"/>
      <c r="D91" s="109"/>
      <c r="E91" s="109"/>
      <c r="F91" s="109"/>
      <c r="G91" s="109"/>
      <c r="H91" s="109"/>
      <c r="I91" s="115"/>
      <c r="J91" s="115"/>
      <c r="K91" s="115"/>
      <c r="L91" s="31"/>
      <c r="M91" s="77"/>
      <c r="N91" s="109" t="s">
        <v>15</v>
      </c>
      <c r="O91" s="109"/>
      <c r="P91" s="109"/>
      <c r="Q91" s="124" t="s">
        <v>15</v>
      </c>
      <c r="R91" s="126" t="s">
        <v>15</v>
      </c>
      <c r="S91" s="42"/>
    </row>
    <row r="92" spans="1:19" ht="3.75" customHeight="1">
      <c r="A92" s="1"/>
      <c r="B92" s="107" t="s">
        <v>98</v>
      </c>
      <c r="C92" s="107"/>
      <c r="D92" s="107"/>
      <c r="E92" s="107"/>
      <c r="F92" s="107"/>
      <c r="G92" s="107"/>
      <c r="H92" s="107"/>
      <c r="I92" s="116" t="s">
        <v>26</v>
      </c>
      <c r="J92" s="116"/>
      <c r="K92" s="116" t="s">
        <v>26</v>
      </c>
      <c r="L92" s="23"/>
      <c r="M92" s="78"/>
      <c r="N92" s="109"/>
      <c r="O92" s="109"/>
      <c r="P92" s="109"/>
      <c r="Q92" s="124"/>
      <c r="R92" s="126"/>
      <c r="S92" s="42"/>
    </row>
    <row r="93" spans="1:19" ht="11.25" customHeight="1">
      <c r="A93" s="1"/>
      <c r="B93" s="107"/>
      <c r="C93" s="107"/>
      <c r="D93" s="107"/>
      <c r="E93" s="107"/>
      <c r="F93" s="107"/>
      <c r="G93" s="107"/>
      <c r="H93" s="107"/>
      <c r="I93" s="116"/>
      <c r="J93" s="116"/>
      <c r="K93" s="116"/>
      <c r="L93" s="23"/>
      <c r="M93" s="78"/>
      <c r="N93" s="109" t="s">
        <v>15</v>
      </c>
      <c r="O93" s="109"/>
      <c r="P93" s="109"/>
      <c r="Q93" s="33" t="s">
        <v>15</v>
      </c>
      <c r="R93" s="41" t="s">
        <v>15</v>
      </c>
      <c r="S93" s="44"/>
    </row>
    <row r="94" spans="1:19" ht="10.5" customHeight="1" hidden="1">
      <c r="A94" s="1"/>
      <c r="B94" s="107"/>
      <c r="C94" s="107"/>
      <c r="D94" s="107"/>
      <c r="E94" s="107"/>
      <c r="F94" s="107"/>
      <c r="G94" s="107"/>
      <c r="H94" s="107"/>
      <c r="I94" s="116"/>
      <c r="J94" s="116"/>
      <c r="K94" s="116"/>
      <c r="L94" s="34"/>
      <c r="M94" s="79"/>
      <c r="N94" s="1"/>
      <c r="O94" s="1"/>
      <c r="P94" s="1"/>
      <c r="Q94" s="1"/>
      <c r="R94" s="42"/>
      <c r="S94" s="1"/>
    </row>
    <row r="95" spans="1:19" ht="13.5" customHeight="1">
      <c r="A95" s="1"/>
      <c r="B95" s="112" t="s">
        <v>99</v>
      </c>
      <c r="C95" s="112"/>
      <c r="D95" s="112"/>
      <c r="E95" s="112"/>
      <c r="F95" s="112"/>
      <c r="G95" s="112"/>
      <c r="H95" s="112"/>
      <c r="I95" s="127">
        <v>111299657.52</v>
      </c>
      <c r="J95" s="127"/>
      <c r="K95" s="16">
        <v>90529815.96</v>
      </c>
      <c r="L95" s="32">
        <f>I95-K95</f>
        <v>20769841.560000002</v>
      </c>
      <c r="M95" s="83">
        <f>L95/K95</f>
        <v>0.2294254256429398</v>
      </c>
      <c r="N95" s="128" t="s">
        <v>100</v>
      </c>
      <c r="O95" s="112"/>
      <c r="P95" s="112"/>
      <c r="Q95" s="32">
        <v>111299657.52</v>
      </c>
      <c r="R95" s="43">
        <v>90529815.96</v>
      </c>
      <c r="S95" s="39">
        <f>Q95-R95</f>
        <v>20769841.560000002</v>
      </c>
    </row>
    <row r="96" spans="1:19" ht="0.75" customHeight="1">
      <c r="A96" s="1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96"/>
      <c r="N96" s="129"/>
      <c r="O96" s="129"/>
      <c r="P96" s="129"/>
      <c r="Q96" s="129"/>
      <c r="R96" s="96"/>
      <c r="S96" s="1"/>
    </row>
    <row r="97" spans="1:19" ht="33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9.75" customHeight="1">
      <c r="A99" s="1"/>
      <c r="B99" s="130" t="s">
        <v>101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"/>
    </row>
    <row r="100" spans="1:19" ht="9" customHeight="1">
      <c r="A100" s="1"/>
      <c r="B100" s="103" t="s">
        <v>16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2"/>
      <c r="M100" s="12"/>
      <c r="N100" s="103" t="s">
        <v>17</v>
      </c>
      <c r="O100" s="103"/>
      <c r="P100" s="103"/>
      <c r="Q100" s="103"/>
      <c r="R100" s="117"/>
      <c r="S100" s="7"/>
    </row>
    <row r="101" spans="1:19" ht="0.75" customHeight="1">
      <c r="A101" s="1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2"/>
      <c r="M101" s="12"/>
      <c r="N101" s="103"/>
      <c r="O101" s="103"/>
      <c r="P101" s="103"/>
      <c r="Q101" s="103"/>
      <c r="R101" s="117"/>
      <c r="S101" s="44"/>
    </row>
    <row r="102" spans="1:19" ht="1.5" customHeight="1">
      <c r="A102" s="1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2"/>
      <c r="M102" s="12"/>
      <c r="N102" s="103"/>
      <c r="O102" s="103"/>
      <c r="P102" s="103"/>
      <c r="Q102" s="103"/>
      <c r="R102" s="117"/>
      <c r="S102" s="38"/>
    </row>
    <row r="103" spans="1:19" ht="12" customHeight="1">
      <c r="A103" s="1"/>
      <c r="B103" s="131" t="s">
        <v>18</v>
      </c>
      <c r="C103" s="131"/>
      <c r="D103" s="131"/>
      <c r="E103" s="131"/>
      <c r="F103" s="131"/>
      <c r="G103" s="131"/>
      <c r="H103" s="131"/>
      <c r="I103" s="132" t="s">
        <v>9</v>
      </c>
      <c r="J103" s="132"/>
      <c r="K103" s="2" t="s">
        <v>19</v>
      </c>
      <c r="L103" s="2"/>
      <c r="M103" s="2"/>
      <c r="N103" s="131" t="s">
        <v>18</v>
      </c>
      <c r="O103" s="131"/>
      <c r="P103" s="131"/>
      <c r="Q103" s="2" t="s">
        <v>9</v>
      </c>
      <c r="R103" s="6" t="s">
        <v>19</v>
      </c>
      <c r="S103" s="4"/>
    </row>
    <row r="104" spans="1:19" ht="18" customHeight="1">
      <c r="A104" s="1"/>
      <c r="B104" s="107" t="s">
        <v>102</v>
      </c>
      <c r="C104" s="107"/>
      <c r="D104" s="107"/>
      <c r="E104" s="107"/>
      <c r="F104" s="107"/>
      <c r="G104" s="107"/>
      <c r="H104" s="107"/>
      <c r="I104" s="113">
        <v>806690.64</v>
      </c>
      <c r="J104" s="113"/>
      <c r="K104" s="21">
        <v>718205.43</v>
      </c>
      <c r="L104" s="21">
        <f>I104-K104</f>
        <v>88485.20999999996</v>
      </c>
      <c r="M104" s="81">
        <f>L104/K104</f>
        <v>0.12320320385213455</v>
      </c>
      <c r="N104" s="107" t="s">
        <v>103</v>
      </c>
      <c r="O104" s="107"/>
      <c r="P104" s="107"/>
      <c r="Q104" s="20">
        <v>887740.31</v>
      </c>
      <c r="R104" s="48">
        <v>708929.62</v>
      </c>
      <c r="S104" s="46">
        <f>Q104-R104</f>
        <v>178810.69000000006</v>
      </c>
    </row>
    <row r="105" spans="1:19" ht="18" customHeight="1">
      <c r="A105" s="1"/>
      <c r="B105" s="107" t="s">
        <v>104</v>
      </c>
      <c r="C105" s="107"/>
      <c r="D105" s="107"/>
      <c r="E105" s="107"/>
      <c r="F105" s="107"/>
      <c r="G105" s="107"/>
      <c r="H105" s="107"/>
      <c r="I105" s="113">
        <v>110492966.88</v>
      </c>
      <c r="J105" s="113"/>
      <c r="K105" s="21">
        <v>89811610.53</v>
      </c>
      <c r="L105" s="21">
        <f>I105-K105</f>
        <v>20681356.349999994</v>
      </c>
      <c r="M105" s="81">
        <f>L105/K105</f>
        <v>0.23027486343863912</v>
      </c>
      <c r="N105" s="107" t="s">
        <v>105</v>
      </c>
      <c r="O105" s="107"/>
      <c r="P105" s="107"/>
      <c r="Q105" s="20">
        <v>3277615.46</v>
      </c>
      <c r="R105" s="48">
        <v>3198586.18</v>
      </c>
      <c r="S105" s="10">
        <f>Q105-R105</f>
        <v>79029.2799999998</v>
      </c>
    </row>
    <row r="106" spans="1:19" ht="16.5" customHeight="1">
      <c r="A106" s="1"/>
      <c r="B106" s="109" t="s">
        <v>15</v>
      </c>
      <c r="C106" s="109"/>
      <c r="D106" s="109"/>
      <c r="E106" s="109"/>
      <c r="F106" s="109"/>
      <c r="G106" s="109"/>
      <c r="H106" s="109"/>
      <c r="I106" s="115" t="s">
        <v>15</v>
      </c>
      <c r="J106" s="115"/>
      <c r="K106" s="31" t="s">
        <v>15</v>
      </c>
      <c r="L106" s="31"/>
      <c r="M106" s="31"/>
      <c r="N106" s="133" t="s">
        <v>106</v>
      </c>
      <c r="O106" s="133"/>
      <c r="P106" s="133"/>
      <c r="Q106" s="50">
        <v>107134301.75</v>
      </c>
      <c r="R106" s="40">
        <v>86622300.16</v>
      </c>
      <c r="S106" s="10">
        <f>Q106-R106</f>
        <v>20512001.590000004</v>
      </c>
    </row>
    <row r="107" spans="1:19" ht="0.75" customHeight="1">
      <c r="A107" s="1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"/>
    </row>
    <row r="108" spans="1:19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9.75" customHeight="1">
      <c r="A109" s="1"/>
      <c r="B109" s="134" t="s">
        <v>107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"/>
    </row>
    <row r="110" spans="1:20" ht="9.75" customHeight="1">
      <c r="A110" s="1"/>
      <c r="B110" s="135" t="s">
        <v>16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3"/>
      <c r="M110" s="3"/>
      <c r="N110" s="135" t="s">
        <v>17</v>
      </c>
      <c r="O110" s="135"/>
      <c r="P110" s="135"/>
      <c r="Q110" s="135"/>
      <c r="R110" s="136"/>
      <c r="S110" s="4"/>
      <c r="T110" s="59"/>
    </row>
    <row r="111" spans="1:20" ht="12" customHeight="1">
      <c r="A111" s="1"/>
      <c r="B111" s="103" t="s">
        <v>18</v>
      </c>
      <c r="C111" s="103"/>
      <c r="D111" s="103"/>
      <c r="E111" s="103"/>
      <c r="F111" s="103"/>
      <c r="G111" s="104" t="s">
        <v>9</v>
      </c>
      <c r="H111" s="104" t="s">
        <v>19</v>
      </c>
      <c r="I111" s="104"/>
      <c r="J111" s="104"/>
      <c r="K111" s="104"/>
      <c r="L111" s="13"/>
      <c r="M111" s="13"/>
      <c r="N111" s="12" t="s">
        <v>18</v>
      </c>
      <c r="O111" s="104" t="s">
        <v>9</v>
      </c>
      <c r="P111" s="104" t="s">
        <v>19</v>
      </c>
      <c r="Q111" s="104"/>
      <c r="R111" s="137"/>
      <c r="S111" s="95"/>
      <c r="T111" s="68"/>
    </row>
    <row r="112" spans="1:20" ht="12" customHeight="1">
      <c r="A112" s="1"/>
      <c r="B112" s="103" t="s">
        <v>108</v>
      </c>
      <c r="C112" s="103"/>
      <c r="D112" s="103"/>
      <c r="E112" s="103"/>
      <c r="F112" s="103"/>
      <c r="G112" s="104"/>
      <c r="H112" s="104"/>
      <c r="I112" s="104"/>
      <c r="J112" s="104"/>
      <c r="K112" s="104"/>
      <c r="L112" s="13"/>
      <c r="M112" s="13"/>
      <c r="N112" s="12" t="s">
        <v>109</v>
      </c>
      <c r="O112" s="104"/>
      <c r="P112" s="104"/>
      <c r="Q112" s="104"/>
      <c r="R112" s="137"/>
      <c r="S112" s="95"/>
      <c r="T112" s="70"/>
    </row>
    <row r="113" spans="1:20" ht="12.75" customHeight="1">
      <c r="A113" s="1"/>
      <c r="B113" s="107" t="s">
        <v>110</v>
      </c>
      <c r="C113" s="107"/>
      <c r="D113" s="107"/>
      <c r="E113" s="107"/>
      <c r="F113" s="107"/>
      <c r="G113" s="21">
        <v>95199273.05</v>
      </c>
      <c r="H113" s="113">
        <v>99401002.82</v>
      </c>
      <c r="I113" s="113"/>
      <c r="J113" s="113"/>
      <c r="K113" s="113"/>
      <c r="L113" s="21">
        <f>G113-H113</f>
        <v>-4201729.769999996</v>
      </c>
      <c r="M113" s="81">
        <f>L113/H113</f>
        <v>-0.042270496783706354</v>
      </c>
      <c r="N113" s="19" t="s">
        <v>111</v>
      </c>
      <c r="O113" s="21">
        <v>5485737.59</v>
      </c>
      <c r="P113" s="113">
        <v>5528452.04</v>
      </c>
      <c r="Q113" s="113"/>
      <c r="R113" s="138"/>
      <c r="S113" s="8">
        <f>P113-O113</f>
        <v>42714.450000000186</v>
      </c>
      <c r="T113" s="67">
        <f>S113/P113</f>
        <v>0.007726294755014314</v>
      </c>
    </row>
    <row r="114" spans="1:20" ht="9.75" customHeight="1">
      <c r="A114" s="1"/>
      <c r="B114" s="109" t="s">
        <v>112</v>
      </c>
      <c r="C114" s="109"/>
      <c r="D114" s="109"/>
      <c r="E114" s="109"/>
      <c r="F114" s="109"/>
      <c r="G114" s="27">
        <v>95199273.05</v>
      </c>
      <c r="H114" s="114">
        <v>99401002.82</v>
      </c>
      <c r="I114" s="114"/>
      <c r="J114" s="114"/>
      <c r="K114" s="114"/>
      <c r="L114" s="27">
        <f>95199273.05-99401002.82</f>
        <v>-4201729.769999996</v>
      </c>
      <c r="M114" s="81">
        <f>L114/H114</f>
        <v>-0.042270496783706354</v>
      </c>
      <c r="N114" s="25" t="s">
        <v>113</v>
      </c>
      <c r="O114" s="27">
        <v>5485737.59</v>
      </c>
      <c r="P114" s="114">
        <v>5528452.04</v>
      </c>
      <c r="Q114" s="114"/>
      <c r="R114" s="121"/>
      <c r="S114" s="45">
        <f>P114-O114</f>
        <v>42714.450000000186</v>
      </c>
      <c r="T114" s="68"/>
    </row>
    <row r="115" spans="1:20" ht="9.75" customHeight="1">
      <c r="A115" s="1"/>
      <c r="B115" s="109" t="s">
        <v>114</v>
      </c>
      <c r="C115" s="109"/>
      <c r="D115" s="109"/>
      <c r="E115" s="109"/>
      <c r="F115" s="109"/>
      <c r="G115" s="27">
        <v>95199273.05</v>
      </c>
      <c r="H115" s="114">
        <v>99401002.82</v>
      </c>
      <c r="I115" s="114"/>
      <c r="J115" s="114"/>
      <c r="K115" s="114"/>
      <c r="L115" s="27">
        <f>G115-H115</f>
        <v>-4201729.769999996</v>
      </c>
      <c r="M115" s="81">
        <f>L115/H115</f>
        <v>-0.042270496783706354</v>
      </c>
      <c r="N115" s="25" t="s">
        <v>115</v>
      </c>
      <c r="O115" s="31" t="s">
        <v>26</v>
      </c>
      <c r="P115" s="115" t="s">
        <v>26</v>
      </c>
      <c r="Q115" s="115"/>
      <c r="R115" s="124"/>
      <c r="S115" s="47"/>
      <c r="T115" s="68"/>
    </row>
    <row r="116" spans="1:20" ht="9.75" customHeight="1">
      <c r="A116" s="1"/>
      <c r="B116" s="109" t="s">
        <v>116</v>
      </c>
      <c r="C116" s="109"/>
      <c r="D116" s="109"/>
      <c r="E116" s="109"/>
      <c r="F116" s="109"/>
      <c r="G116" s="31" t="s">
        <v>26</v>
      </c>
      <c r="H116" s="115" t="s">
        <v>26</v>
      </c>
      <c r="I116" s="115"/>
      <c r="J116" s="115"/>
      <c r="K116" s="115"/>
      <c r="L116" s="31"/>
      <c r="M116" s="82"/>
      <c r="N116" s="25" t="s">
        <v>117</v>
      </c>
      <c r="O116" s="31" t="s">
        <v>26</v>
      </c>
      <c r="P116" s="115" t="s">
        <v>26</v>
      </c>
      <c r="Q116" s="115"/>
      <c r="R116" s="124"/>
      <c r="S116" s="47"/>
      <c r="T116" s="68"/>
    </row>
    <row r="117" spans="1:20" ht="9.75" customHeight="1">
      <c r="A117" s="1"/>
      <c r="B117" s="109" t="s">
        <v>118</v>
      </c>
      <c r="C117" s="109"/>
      <c r="D117" s="109"/>
      <c r="E117" s="109"/>
      <c r="F117" s="109"/>
      <c r="G117" s="31" t="s">
        <v>26</v>
      </c>
      <c r="H117" s="115" t="s">
        <v>26</v>
      </c>
      <c r="I117" s="115"/>
      <c r="J117" s="115"/>
      <c r="K117" s="115"/>
      <c r="L117" s="31"/>
      <c r="M117" s="82"/>
      <c r="N117" s="25" t="s">
        <v>119</v>
      </c>
      <c r="O117" s="27">
        <v>5485737.59</v>
      </c>
      <c r="P117" s="114">
        <v>5528452.04</v>
      </c>
      <c r="Q117" s="114"/>
      <c r="R117" s="121"/>
      <c r="S117" s="45">
        <f>P117-O117</f>
        <v>42714.450000000186</v>
      </c>
      <c r="T117" s="68"/>
    </row>
    <row r="118" spans="1:20" ht="12" customHeight="1">
      <c r="A118" s="1"/>
      <c r="B118" s="109" t="s">
        <v>120</v>
      </c>
      <c r="C118" s="109"/>
      <c r="D118" s="109"/>
      <c r="E118" s="109"/>
      <c r="F118" s="109"/>
      <c r="G118" s="31" t="s">
        <v>26</v>
      </c>
      <c r="H118" s="115" t="s">
        <v>26</v>
      </c>
      <c r="I118" s="115"/>
      <c r="J118" s="115"/>
      <c r="K118" s="115"/>
      <c r="L118" s="31"/>
      <c r="M118" s="82"/>
      <c r="N118" s="25" t="s">
        <v>121</v>
      </c>
      <c r="O118" s="31" t="s">
        <v>26</v>
      </c>
      <c r="P118" s="115" t="s">
        <v>26</v>
      </c>
      <c r="Q118" s="115"/>
      <c r="R118" s="124"/>
      <c r="S118" s="9"/>
      <c r="T118" s="68"/>
    </row>
    <row r="119" spans="1:20" ht="14.25" customHeight="1">
      <c r="A119" s="1"/>
      <c r="B119" s="133" t="s">
        <v>122</v>
      </c>
      <c r="C119" s="133"/>
      <c r="D119" s="133"/>
      <c r="E119" s="133"/>
      <c r="F119" s="133"/>
      <c r="G119" s="51">
        <v>95199273.05</v>
      </c>
      <c r="H119" s="139">
        <v>99401002.82</v>
      </c>
      <c r="I119" s="139"/>
      <c r="J119" s="139"/>
      <c r="K119" s="139"/>
      <c r="L119" s="51">
        <f>G119-H119</f>
        <v>-4201729.769999996</v>
      </c>
      <c r="M119" s="81">
        <f>L119/H119</f>
        <v>-0.042270496783706354</v>
      </c>
      <c r="N119" s="49" t="s">
        <v>122</v>
      </c>
      <c r="O119" s="51">
        <v>5485737.59</v>
      </c>
      <c r="P119" s="139">
        <v>5528452.04</v>
      </c>
      <c r="Q119" s="139"/>
      <c r="R119" s="140"/>
      <c r="S119" s="10">
        <f>O119-P119</f>
        <v>-42714.450000000186</v>
      </c>
      <c r="T119" s="59"/>
    </row>
    <row r="120" spans="1:19" ht="10.5" customHeight="1">
      <c r="A120" s="1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"/>
    </row>
    <row r="121" spans="1:19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" customHeight="1">
      <c r="A122" s="1"/>
      <c r="B122" s="141" t="s">
        <v>123</v>
      </c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3"/>
      <c r="S122" s="4"/>
    </row>
    <row r="123" spans="1:19" ht="11.25" customHeight="1">
      <c r="A123" s="1"/>
      <c r="B123" s="144" t="s">
        <v>124</v>
      </c>
      <c r="C123" s="145"/>
      <c r="D123" s="145"/>
      <c r="E123" s="145"/>
      <c r="F123" s="145"/>
      <c r="G123" s="145"/>
      <c r="H123" s="145"/>
      <c r="I123" s="145"/>
      <c r="J123" s="145"/>
      <c r="K123" s="146"/>
      <c r="L123" s="52"/>
      <c r="M123" s="53"/>
      <c r="N123" s="148" t="s">
        <v>125</v>
      </c>
      <c r="O123" s="149"/>
      <c r="P123" s="149"/>
      <c r="Q123" s="149"/>
      <c r="R123" s="150"/>
      <c r="S123" s="42"/>
    </row>
    <row r="124" spans="1:19" ht="0.75" customHeight="1">
      <c r="A124" s="1"/>
      <c r="B124" s="147"/>
      <c r="C124" s="103"/>
      <c r="D124" s="103"/>
      <c r="E124" s="103"/>
      <c r="F124" s="103"/>
      <c r="G124" s="103"/>
      <c r="H124" s="103"/>
      <c r="I124" s="103"/>
      <c r="J124" s="103"/>
      <c r="K124" s="117"/>
      <c r="L124" s="54"/>
      <c r="M124" s="55"/>
      <c r="N124" s="151"/>
      <c r="O124" s="152"/>
      <c r="P124" s="152"/>
      <c r="Q124" s="152"/>
      <c r="R124" s="153"/>
      <c r="S124" s="42"/>
    </row>
    <row r="125" spans="1:19" ht="15.75" customHeight="1">
      <c r="A125" s="1"/>
      <c r="B125" s="160" t="s">
        <v>126</v>
      </c>
      <c r="C125" s="107"/>
      <c r="D125" s="107"/>
      <c r="E125" s="107"/>
      <c r="F125" s="107"/>
      <c r="G125" s="107"/>
      <c r="H125" s="107"/>
      <c r="I125" s="107"/>
      <c r="J125" s="107"/>
      <c r="K125" s="161"/>
      <c r="L125" s="56"/>
      <c r="M125" s="60"/>
      <c r="N125" s="162">
        <v>-81049.67</v>
      </c>
      <c r="O125" s="163"/>
      <c r="P125" s="163"/>
      <c r="Q125" s="163"/>
      <c r="R125" s="164"/>
      <c r="S125" s="42"/>
    </row>
    <row r="126" spans="1:19" ht="14.25" customHeight="1">
      <c r="A126" s="1"/>
      <c r="B126" s="160" t="s">
        <v>127</v>
      </c>
      <c r="C126" s="107"/>
      <c r="D126" s="107"/>
      <c r="E126" s="107"/>
      <c r="F126" s="107"/>
      <c r="G126" s="107"/>
      <c r="H126" s="107"/>
      <c r="I126" s="107"/>
      <c r="J126" s="107"/>
      <c r="K126" s="161"/>
      <c r="L126" s="56"/>
      <c r="M126" s="60"/>
      <c r="N126" s="165" t="s">
        <v>26</v>
      </c>
      <c r="O126" s="166"/>
      <c r="P126" s="166"/>
      <c r="Q126" s="166"/>
      <c r="R126" s="167"/>
      <c r="S126" s="42"/>
    </row>
    <row r="127" spans="1:19" ht="13.5" customHeight="1">
      <c r="A127" s="1"/>
      <c r="B127" s="168" t="s">
        <v>128</v>
      </c>
      <c r="C127" s="109"/>
      <c r="D127" s="109"/>
      <c r="E127" s="109"/>
      <c r="F127" s="109"/>
      <c r="G127" s="109"/>
      <c r="H127" s="109"/>
      <c r="I127" s="109"/>
      <c r="J127" s="109"/>
      <c r="K127" s="169"/>
      <c r="L127" s="57"/>
      <c r="M127" s="61"/>
      <c r="N127" s="151" t="s">
        <v>26</v>
      </c>
      <c r="O127" s="152"/>
      <c r="P127" s="152"/>
      <c r="Q127" s="152"/>
      <c r="R127" s="153"/>
      <c r="S127" s="42"/>
    </row>
    <row r="128" spans="1:19" ht="9.75" customHeight="1">
      <c r="A128" s="1"/>
      <c r="B128" s="154" t="s">
        <v>122</v>
      </c>
      <c r="C128" s="155"/>
      <c r="D128" s="155"/>
      <c r="E128" s="155"/>
      <c r="F128" s="155"/>
      <c r="G128" s="155"/>
      <c r="H128" s="155"/>
      <c r="I128" s="155"/>
      <c r="J128" s="155"/>
      <c r="K128" s="156"/>
      <c r="L128" s="58"/>
      <c r="M128" s="62"/>
      <c r="N128" s="157">
        <v>-81049.67</v>
      </c>
      <c r="O128" s="158"/>
      <c r="P128" s="158"/>
      <c r="Q128" s="158"/>
      <c r="R128" s="159"/>
      <c r="S128" s="4"/>
    </row>
    <row r="129" spans="1:19" ht="0.75" customHeight="1">
      <c r="A129" s="1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1"/>
    </row>
    <row r="130" spans="1:1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</sheetData>
  <sheetProtection/>
  <mergeCells count="322">
    <mergeCell ref="B128:K128"/>
    <mergeCell ref="N128:R128"/>
    <mergeCell ref="B129:R129"/>
    <mergeCell ref="B125:K125"/>
    <mergeCell ref="N125:R125"/>
    <mergeCell ref="B126:K126"/>
    <mergeCell ref="N126:R126"/>
    <mergeCell ref="B127:K127"/>
    <mergeCell ref="N127:R127"/>
    <mergeCell ref="B119:F119"/>
    <mergeCell ref="H119:K119"/>
    <mergeCell ref="P119:R119"/>
    <mergeCell ref="B120:R120"/>
    <mergeCell ref="B122:R122"/>
    <mergeCell ref="B123:K124"/>
    <mergeCell ref="N123:R124"/>
    <mergeCell ref="B117:F117"/>
    <mergeCell ref="H117:K117"/>
    <mergeCell ref="P117:R117"/>
    <mergeCell ref="B118:F118"/>
    <mergeCell ref="H118:K118"/>
    <mergeCell ref="P118:R118"/>
    <mergeCell ref="B115:F115"/>
    <mergeCell ref="H115:K115"/>
    <mergeCell ref="P115:R115"/>
    <mergeCell ref="B116:F116"/>
    <mergeCell ref="H116:K116"/>
    <mergeCell ref="P116:R116"/>
    <mergeCell ref="B113:F113"/>
    <mergeCell ref="H113:K113"/>
    <mergeCell ref="P113:R113"/>
    <mergeCell ref="B114:F114"/>
    <mergeCell ref="H114:K114"/>
    <mergeCell ref="P114:R114"/>
    <mergeCell ref="B107:R107"/>
    <mergeCell ref="B109:R109"/>
    <mergeCell ref="B110:K110"/>
    <mergeCell ref="N110:R110"/>
    <mergeCell ref="B111:F111"/>
    <mergeCell ref="G111:G112"/>
    <mergeCell ref="H111:K112"/>
    <mergeCell ref="O111:O112"/>
    <mergeCell ref="P111:R112"/>
    <mergeCell ref="B112:F112"/>
    <mergeCell ref="B105:H105"/>
    <mergeCell ref="I105:J105"/>
    <mergeCell ref="N105:P105"/>
    <mergeCell ref="B106:H106"/>
    <mergeCell ref="I106:J106"/>
    <mergeCell ref="N106:P106"/>
    <mergeCell ref="B100:K102"/>
    <mergeCell ref="N100:R102"/>
    <mergeCell ref="B103:H103"/>
    <mergeCell ref="I103:J103"/>
    <mergeCell ref="N103:P103"/>
    <mergeCell ref="B104:H104"/>
    <mergeCell ref="I104:J104"/>
    <mergeCell ref="N104:P104"/>
    <mergeCell ref="N93:P93"/>
    <mergeCell ref="B95:H95"/>
    <mergeCell ref="I95:J95"/>
    <mergeCell ref="N95:P95"/>
    <mergeCell ref="B96:R96"/>
    <mergeCell ref="B99:R99"/>
    <mergeCell ref="R89:R90"/>
    <mergeCell ref="B90:H91"/>
    <mergeCell ref="I90:J91"/>
    <mergeCell ref="K90:K91"/>
    <mergeCell ref="N91:P92"/>
    <mergeCell ref="Q91:Q92"/>
    <mergeCell ref="R91:R92"/>
    <mergeCell ref="B92:H94"/>
    <mergeCell ref="I92:J94"/>
    <mergeCell ref="K92:K94"/>
    <mergeCell ref="I86:J87"/>
    <mergeCell ref="K86:K87"/>
    <mergeCell ref="N87:P88"/>
    <mergeCell ref="Q87:Q88"/>
    <mergeCell ref="R87:R88"/>
    <mergeCell ref="B88:H89"/>
    <mergeCell ref="I88:J89"/>
    <mergeCell ref="K88:K89"/>
    <mergeCell ref="N89:P90"/>
    <mergeCell ref="Q89:Q90"/>
    <mergeCell ref="N83:P84"/>
    <mergeCell ref="Q83:Q84"/>
    <mergeCell ref="R83:R84"/>
    <mergeCell ref="B84:H85"/>
    <mergeCell ref="I84:J85"/>
    <mergeCell ref="K84:K85"/>
    <mergeCell ref="N85:P86"/>
    <mergeCell ref="Q85:Q86"/>
    <mergeCell ref="R85:R86"/>
    <mergeCell ref="B86:H87"/>
    <mergeCell ref="R79:R80"/>
    <mergeCell ref="B80:H81"/>
    <mergeCell ref="I80:J81"/>
    <mergeCell ref="K80:K81"/>
    <mergeCell ref="N81:P82"/>
    <mergeCell ref="Q81:Q82"/>
    <mergeCell ref="R81:R82"/>
    <mergeCell ref="B82:H83"/>
    <mergeCell ref="I82:J83"/>
    <mergeCell ref="K82:K83"/>
    <mergeCell ref="I76:J77"/>
    <mergeCell ref="K76:K77"/>
    <mergeCell ref="N77:P78"/>
    <mergeCell ref="Q77:Q78"/>
    <mergeCell ref="R77:R78"/>
    <mergeCell ref="B78:H79"/>
    <mergeCell ref="I78:J79"/>
    <mergeCell ref="K78:K79"/>
    <mergeCell ref="N79:P80"/>
    <mergeCell ref="Q79:Q80"/>
    <mergeCell ref="N73:P74"/>
    <mergeCell ref="Q73:Q74"/>
    <mergeCell ref="R73:R74"/>
    <mergeCell ref="B74:H75"/>
    <mergeCell ref="I74:J75"/>
    <mergeCell ref="K74:K75"/>
    <mergeCell ref="N75:P76"/>
    <mergeCell ref="Q75:Q76"/>
    <mergeCell ref="R75:R76"/>
    <mergeCell ref="B76:H77"/>
    <mergeCell ref="R69:R70"/>
    <mergeCell ref="B70:H71"/>
    <mergeCell ref="I70:J71"/>
    <mergeCell ref="K70:K71"/>
    <mergeCell ref="N71:P72"/>
    <mergeCell ref="Q71:Q72"/>
    <mergeCell ref="R71:R72"/>
    <mergeCell ref="B72:H73"/>
    <mergeCell ref="I72:J73"/>
    <mergeCell ref="K72:K73"/>
    <mergeCell ref="I66:J67"/>
    <mergeCell ref="K66:K67"/>
    <mergeCell ref="N67:P68"/>
    <mergeCell ref="Q67:Q68"/>
    <mergeCell ref="R67:R68"/>
    <mergeCell ref="B68:H69"/>
    <mergeCell ref="I68:J69"/>
    <mergeCell ref="K68:K69"/>
    <mergeCell ref="N69:P70"/>
    <mergeCell ref="Q69:Q70"/>
    <mergeCell ref="N63:P64"/>
    <mergeCell ref="Q63:Q64"/>
    <mergeCell ref="R63:R64"/>
    <mergeCell ref="B64:H65"/>
    <mergeCell ref="I64:J65"/>
    <mergeCell ref="K64:K65"/>
    <mergeCell ref="N65:P66"/>
    <mergeCell ref="Q65:Q66"/>
    <mergeCell ref="R65:R66"/>
    <mergeCell ref="B66:H67"/>
    <mergeCell ref="R59:R60"/>
    <mergeCell ref="B60:H61"/>
    <mergeCell ref="I60:J61"/>
    <mergeCell ref="K60:K61"/>
    <mergeCell ref="N61:P62"/>
    <mergeCell ref="Q61:Q62"/>
    <mergeCell ref="R61:R62"/>
    <mergeCell ref="B62:H63"/>
    <mergeCell ref="I62:J63"/>
    <mergeCell ref="K62:K63"/>
    <mergeCell ref="I56:J57"/>
    <mergeCell ref="K56:K57"/>
    <mergeCell ref="N57:P58"/>
    <mergeCell ref="Q57:Q58"/>
    <mergeCell ref="R57:R58"/>
    <mergeCell ref="B58:H59"/>
    <mergeCell ref="I58:J59"/>
    <mergeCell ref="K58:K59"/>
    <mergeCell ref="N59:P60"/>
    <mergeCell ref="Q59:Q60"/>
    <mergeCell ref="N53:P54"/>
    <mergeCell ref="Q53:Q54"/>
    <mergeCell ref="R53:R54"/>
    <mergeCell ref="B54:H55"/>
    <mergeCell ref="I54:J55"/>
    <mergeCell ref="K54:K55"/>
    <mergeCell ref="N55:P56"/>
    <mergeCell ref="Q55:Q56"/>
    <mergeCell ref="R55:R56"/>
    <mergeCell ref="B56:H57"/>
    <mergeCell ref="R49:R50"/>
    <mergeCell ref="B50:H51"/>
    <mergeCell ref="I50:J51"/>
    <mergeCell ref="K50:K51"/>
    <mergeCell ref="N51:P52"/>
    <mergeCell ref="Q51:Q52"/>
    <mergeCell ref="R51:R52"/>
    <mergeCell ref="B52:H53"/>
    <mergeCell ref="I52:J53"/>
    <mergeCell ref="K52:K53"/>
    <mergeCell ref="I46:J47"/>
    <mergeCell ref="K46:K47"/>
    <mergeCell ref="N47:P48"/>
    <mergeCell ref="Q47:Q48"/>
    <mergeCell ref="R47:R48"/>
    <mergeCell ref="B48:H49"/>
    <mergeCell ref="I48:J49"/>
    <mergeCell ref="K48:K49"/>
    <mergeCell ref="N49:P50"/>
    <mergeCell ref="Q49:Q50"/>
    <mergeCell ref="N43:P44"/>
    <mergeCell ref="Q43:Q44"/>
    <mergeCell ref="R43:R44"/>
    <mergeCell ref="B44:H45"/>
    <mergeCell ref="I44:J45"/>
    <mergeCell ref="K44:K45"/>
    <mergeCell ref="N45:P46"/>
    <mergeCell ref="Q45:Q46"/>
    <mergeCell ref="R45:R46"/>
    <mergeCell ref="B46:H47"/>
    <mergeCell ref="R39:R40"/>
    <mergeCell ref="B40:H41"/>
    <mergeCell ref="I40:J41"/>
    <mergeCell ref="K40:K41"/>
    <mergeCell ref="N41:P42"/>
    <mergeCell ref="Q41:Q42"/>
    <mergeCell ref="R41:R42"/>
    <mergeCell ref="B42:H43"/>
    <mergeCell ref="I42:J43"/>
    <mergeCell ref="K42:K43"/>
    <mergeCell ref="I36:J37"/>
    <mergeCell ref="K36:K37"/>
    <mergeCell ref="N37:P38"/>
    <mergeCell ref="Q37:Q38"/>
    <mergeCell ref="R37:R38"/>
    <mergeCell ref="B38:H39"/>
    <mergeCell ref="I38:J39"/>
    <mergeCell ref="K38:K39"/>
    <mergeCell ref="N39:P40"/>
    <mergeCell ref="Q39:Q40"/>
    <mergeCell ref="B33:H33"/>
    <mergeCell ref="I33:J33"/>
    <mergeCell ref="N33:R34"/>
    <mergeCell ref="B34:H35"/>
    <mergeCell ref="I34:J35"/>
    <mergeCell ref="K34:K35"/>
    <mergeCell ref="N35:P36"/>
    <mergeCell ref="Q35:Q36"/>
    <mergeCell ref="R35:R36"/>
    <mergeCell ref="B36:H37"/>
    <mergeCell ref="B31:H31"/>
    <mergeCell ref="I31:J31"/>
    <mergeCell ref="N31:P31"/>
    <mergeCell ref="B32:H32"/>
    <mergeCell ref="I32:J32"/>
    <mergeCell ref="N32:P32"/>
    <mergeCell ref="B29:H29"/>
    <mergeCell ref="I29:J29"/>
    <mergeCell ref="N29:P29"/>
    <mergeCell ref="B30:H30"/>
    <mergeCell ref="I30:J30"/>
    <mergeCell ref="N30:P30"/>
    <mergeCell ref="B27:H27"/>
    <mergeCell ref="I27:J27"/>
    <mergeCell ref="N27:P27"/>
    <mergeCell ref="B28:H28"/>
    <mergeCell ref="I28:J28"/>
    <mergeCell ref="N28:P28"/>
    <mergeCell ref="B25:H25"/>
    <mergeCell ref="I25:J25"/>
    <mergeCell ref="N25:P25"/>
    <mergeCell ref="B26:H26"/>
    <mergeCell ref="I26:J26"/>
    <mergeCell ref="N26:P26"/>
    <mergeCell ref="B23:H23"/>
    <mergeCell ref="I23:J23"/>
    <mergeCell ref="N23:P23"/>
    <mergeCell ref="B24:H24"/>
    <mergeCell ref="I24:J24"/>
    <mergeCell ref="N24:P24"/>
    <mergeCell ref="B21:H21"/>
    <mergeCell ref="I21:J21"/>
    <mergeCell ref="N21:P21"/>
    <mergeCell ref="B22:H22"/>
    <mergeCell ref="I22:J22"/>
    <mergeCell ref="N22:P22"/>
    <mergeCell ref="B19:H19"/>
    <mergeCell ref="I19:J19"/>
    <mergeCell ref="N19:P19"/>
    <mergeCell ref="B20:H20"/>
    <mergeCell ref="I20:J20"/>
    <mergeCell ref="N20:P20"/>
    <mergeCell ref="B17:H17"/>
    <mergeCell ref="I17:J17"/>
    <mergeCell ref="N17:P17"/>
    <mergeCell ref="B18:H18"/>
    <mergeCell ref="I18:J18"/>
    <mergeCell ref="N18:P18"/>
    <mergeCell ref="B14:K14"/>
    <mergeCell ref="N14:R14"/>
    <mergeCell ref="B15:H15"/>
    <mergeCell ref="I15:J15"/>
    <mergeCell ref="N15:P15"/>
    <mergeCell ref="B16:H16"/>
    <mergeCell ref="I16:J16"/>
    <mergeCell ref="N16:P16"/>
    <mergeCell ref="B10:D10"/>
    <mergeCell ref="F10:R10"/>
    <mergeCell ref="B11:D11"/>
    <mergeCell ref="F11:R11"/>
    <mergeCell ref="B12:R12"/>
    <mergeCell ref="B13:R13"/>
    <mergeCell ref="B7:D7"/>
    <mergeCell ref="F7:R7"/>
    <mergeCell ref="B8:D8"/>
    <mergeCell ref="F8:R8"/>
    <mergeCell ref="B9:D9"/>
    <mergeCell ref="F9:R9"/>
    <mergeCell ref="T59:T60"/>
    <mergeCell ref="S49:S50"/>
    <mergeCell ref="S51:S52"/>
    <mergeCell ref="S59:S60"/>
    <mergeCell ref="S111:S112"/>
    <mergeCell ref="B1:B4"/>
    <mergeCell ref="D2:I2"/>
    <mergeCell ref="D3:I3"/>
    <mergeCell ref="B6:D6"/>
    <mergeCell ref="F6:R6"/>
  </mergeCells>
  <printOptions/>
  <pageMargins left="0.5833333333333334" right="0.5833333333333334" top="0" bottom="0" header="0.5" footer="0.5"/>
  <pageSetup horizontalDpi="300" verticalDpi="300" orientation="portrait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Gama</dc:creator>
  <cp:keywords/>
  <dc:description/>
  <cp:lastModifiedBy>Josefina Gama</cp:lastModifiedBy>
  <dcterms:created xsi:type="dcterms:W3CDTF">2022-01-12T18:30:04Z</dcterms:created>
  <dcterms:modified xsi:type="dcterms:W3CDTF">2022-01-19T20:23:17Z</dcterms:modified>
  <cp:category/>
  <cp:version/>
  <cp:contentType/>
  <cp:contentStatus/>
</cp:coreProperties>
</file>