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Planilha1" sheetId="1" r:id="rId1"/>
  </sheets>
  <definedNames>
    <definedName name="_xlnm._FilterDatabase" localSheetId="0" hidden="1">Planilha1!$A$1:$K$1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J15" s="1"/>
  <c r="H16"/>
  <c r="J16" s="1"/>
  <c r="H17"/>
  <c r="J17" s="1"/>
  <c r="H13"/>
  <c r="J13" s="1"/>
  <c r="H12"/>
  <c r="J12" s="1"/>
  <c r="H14"/>
  <c r="J14" s="1"/>
  <c r="H9" l="1"/>
  <c r="J9" s="1"/>
  <c r="H6"/>
  <c r="J6" s="1"/>
  <c r="H7"/>
  <c r="J7" s="1"/>
  <c r="H3"/>
  <c r="J3" s="1"/>
  <c r="H4"/>
  <c r="J4" s="1"/>
  <c r="H11"/>
  <c r="J11" s="1"/>
  <c r="H5"/>
  <c r="J5" s="1"/>
  <c r="H10"/>
  <c r="J10" s="1"/>
  <c r="H2"/>
  <c r="J2" s="1"/>
  <c r="H8"/>
  <c r="J8" s="1"/>
</calcChain>
</file>

<file path=xl/sharedStrings.xml><?xml version="1.0" encoding="utf-8"?>
<sst xmlns="http://schemas.openxmlformats.org/spreadsheetml/2006/main" count="97" uniqueCount="62">
  <si>
    <t>CANDIDATO</t>
  </si>
  <si>
    <t xml:space="preserve">INSTITUIÇÃO </t>
  </si>
  <si>
    <t>PERÍODO</t>
  </si>
  <si>
    <t>7º</t>
  </si>
  <si>
    <t>5º</t>
  </si>
  <si>
    <t>6º</t>
  </si>
  <si>
    <t>9º</t>
  </si>
  <si>
    <t>4º</t>
  </si>
  <si>
    <t>3º</t>
  </si>
  <si>
    <t>2º</t>
  </si>
  <si>
    <t>JOSÉ HENRIQUE CARDOSO DOS SANTOS</t>
  </si>
  <si>
    <t>RÔMULO SÉRGIO DIAS JÚNIOR</t>
  </si>
  <si>
    <t>SAMUEL FREITAS MELO</t>
  </si>
  <si>
    <t xml:space="preserve">TIPO </t>
  </si>
  <si>
    <t>MÉDIA</t>
  </si>
  <si>
    <t>1º</t>
  </si>
  <si>
    <t>CLASSIFICAÇAO</t>
  </si>
  <si>
    <t>SITUAÇÃO</t>
  </si>
  <si>
    <t>CLASSIFICADO(A)</t>
  </si>
  <si>
    <t>ACERTOS OBJETIVA</t>
  </si>
  <si>
    <t>035.896.382-65</t>
  </si>
  <si>
    <t>028.344.442-85</t>
  </si>
  <si>
    <t>001.165.062-10</t>
  </si>
  <si>
    <t>005.744.762-45</t>
  </si>
  <si>
    <t>030.566.912-57</t>
  </si>
  <si>
    <t>042.395.272-28</t>
  </si>
  <si>
    <t>962.826.302-15</t>
  </si>
  <si>
    <t>CPF</t>
  </si>
  <si>
    <t>037.480.172-00</t>
  </si>
  <si>
    <t>035.736.522-47</t>
  </si>
  <si>
    <t>038.509.532-54</t>
  </si>
  <si>
    <t>VICTOR MENDES ARAÚJO</t>
  </si>
  <si>
    <t>FRANK LEONARDO MESQUITA DE FREITAS</t>
  </si>
  <si>
    <t>JOÃO EMANNUEL FERREIRA SANTOS</t>
  </si>
  <si>
    <t xml:space="preserve">JOÃO VICTOR COSTA RODRIGUES </t>
  </si>
  <si>
    <t>CARLOS EDUARDO ALVES POLGAR</t>
  </si>
  <si>
    <t>JÚLIA SCHELLE NOGUEIRA DE AGUIAR</t>
  </si>
  <si>
    <t>SAMARA VELOSO EVANGELISTA</t>
  </si>
  <si>
    <t>024.549.092-27</t>
  </si>
  <si>
    <t>ADRIANE MAGNI BARBOSA</t>
  </si>
  <si>
    <t>022.858.722-08</t>
  </si>
  <si>
    <t>CAROLINA DA SILVA MATOS</t>
  </si>
  <si>
    <t>023.310.322-89</t>
  </si>
  <si>
    <t>GÉSSICA BUSS SCHULZ</t>
  </si>
  <si>
    <t>034.490.482-28</t>
  </si>
  <si>
    <t>MARIA SAMANTHA DIONÍZIA DE LIMA QUEIROZ</t>
  </si>
  <si>
    <t>010.041.532-60</t>
  </si>
  <si>
    <t>VALÉRIA CARLA DE OLIVEIRA BRANDÃO</t>
  </si>
  <si>
    <t>046.173.222-05</t>
  </si>
  <si>
    <t>8º</t>
  </si>
  <si>
    <t>10º</t>
  </si>
  <si>
    <t>SÃO LUCAS</t>
  </si>
  <si>
    <t>UNIR</t>
  </si>
  <si>
    <t>UNIRON</t>
  </si>
  <si>
    <t>FARO</t>
  </si>
  <si>
    <t>CATÓLICA</t>
  </si>
  <si>
    <t>DESCLASSIFICADO(A)</t>
  </si>
  <si>
    <t>Eliminado(a) - Não observou o limite mínimo de linhas</t>
  </si>
  <si>
    <t xml:space="preserve"> ----</t>
  </si>
  <si>
    <t>MATHEUS OLIVEIRA DUARTE</t>
  </si>
  <si>
    <t>PONTUAÇÃO P. OBJETIVA</t>
  </si>
  <si>
    <t>PONTUAÇÃO P. SUBJETIVA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</si>
</sst>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I12" sqref="I12"/>
    </sheetView>
  </sheetViews>
  <sheetFormatPr defaultRowHeight="15"/>
  <cols>
    <col min="1" max="1" width="17.140625" bestFit="1" customWidth="1"/>
    <col min="2" max="2" width="43.28515625" bestFit="1" customWidth="1"/>
    <col min="3" max="3" width="14" bestFit="1" customWidth="1"/>
    <col min="4" max="4" width="15.140625" bestFit="1" customWidth="1"/>
    <col min="5" max="5" width="11.28515625" bestFit="1" customWidth="1"/>
    <col min="6" max="6" width="7.85546875" bestFit="1" customWidth="1"/>
    <col min="7" max="7" width="20.42578125" bestFit="1" customWidth="1"/>
    <col min="8" max="8" width="26.42578125" bestFit="1" customWidth="1"/>
    <col min="9" max="9" width="50.42578125" bestFit="1" customWidth="1"/>
    <col min="10" max="10" width="9.28515625" bestFit="1" customWidth="1"/>
    <col min="11" max="11" width="19.85546875" bestFit="1" customWidth="1"/>
  </cols>
  <sheetData>
    <row r="1" spans="1:11">
      <c r="A1" s="1" t="s">
        <v>16</v>
      </c>
      <c r="B1" s="1" t="s">
        <v>0</v>
      </c>
      <c r="C1" s="1" t="s">
        <v>27</v>
      </c>
      <c r="D1" s="1" t="s">
        <v>1</v>
      </c>
      <c r="E1" s="1" t="s">
        <v>2</v>
      </c>
      <c r="F1" s="1" t="s">
        <v>13</v>
      </c>
      <c r="G1" s="1" t="s">
        <v>19</v>
      </c>
      <c r="H1" s="2" t="s">
        <v>60</v>
      </c>
      <c r="I1" s="2" t="s">
        <v>61</v>
      </c>
      <c r="J1" s="1" t="s">
        <v>14</v>
      </c>
      <c r="K1" s="1" t="s">
        <v>17</v>
      </c>
    </row>
    <row r="2" spans="1:11">
      <c r="A2" s="3" t="s">
        <v>15</v>
      </c>
      <c r="B2" s="4" t="s">
        <v>34</v>
      </c>
      <c r="C2" s="5" t="s">
        <v>25</v>
      </c>
      <c r="D2" s="5" t="s">
        <v>53</v>
      </c>
      <c r="E2" s="5">
        <v>5</v>
      </c>
      <c r="F2" s="5">
        <v>1</v>
      </c>
      <c r="G2" s="5">
        <v>24</v>
      </c>
      <c r="H2" s="5">
        <f>(G2*2.5)</f>
        <v>60</v>
      </c>
      <c r="I2" s="5">
        <v>99</v>
      </c>
      <c r="J2" s="5">
        <f>AVERAGE(H2,I2)</f>
        <v>79.5</v>
      </c>
      <c r="K2" s="5" t="s">
        <v>18</v>
      </c>
    </row>
    <row r="3" spans="1:11">
      <c r="A3" s="3" t="s">
        <v>9</v>
      </c>
      <c r="B3" s="4" t="s">
        <v>33</v>
      </c>
      <c r="C3" s="5" t="s">
        <v>21</v>
      </c>
      <c r="D3" s="5" t="s">
        <v>52</v>
      </c>
      <c r="E3" s="5">
        <v>4</v>
      </c>
      <c r="F3" s="5">
        <v>2</v>
      </c>
      <c r="G3" s="5">
        <v>22</v>
      </c>
      <c r="H3" s="5">
        <f>G3*2.5</f>
        <v>55</v>
      </c>
      <c r="I3" s="5">
        <v>91</v>
      </c>
      <c r="J3" s="5">
        <f>AVERAGE(H3,I3)</f>
        <v>73</v>
      </c>
      <c r="K3" s="5" t="s">
        <v>18</v>
      </c>
    </row>
    <row r="4" spans="1:11">
      <c r="A4" s="3" t="s">
        <v>8</v>
      </c>
      <c r="B4" s="4" t="s">
        <v>12</v>
      </c>
      <c r="C4" s="6" t="s">
        <v>20</v>
      </c>
      <c r="D4" s="5" t="s">
        <v>51</v>
      </c>
      <c r="E4" s="5">
        <v>4</v>
      </c>
      <c r="F4" s="5">
        <v>2</v>
      </c>
      <c r="G4" s="5">
        <v>25</v>
      </c>
      <c r="H4" s="5">
        <f>(G4*2.5)</f>
        <v>62.5</v>
      </c>
      <c r="I4" s="5">
        <v>82</v>
      </c>
      <c r="J4" s="5">
        <f>AVERAGE(H4,I4)</f>
        <v>72.25</v>
      </c>
      <c r="K4" s="5" t="s">
        <v>18</v>
      </c>
    </row>
    <row r="5" spans="1:11">
      <c r="A5" s="3" t="s">
        <v>7</v>
      </c>
      <c r="B5" s="4" t="s">
        <v>32</v>
      </c>
      <c r="C5" s="5" t="s">
        <v>23</v>
      </c>
      <c r="D5" s="5" t="s">
        <v>52</v>
      </c>
      <c r="E5" s="5">
        <v>7</v>
      </c>
      <c r="F5" s="5">
        <v>1</v>
      </c>
      <c r="G5" s="5">
        <v>25</v>
      </c>
      <c r="H5" s="5">
        <f>(G5*2.5)</f>
        <v>62.5</v>
      </c>
      <c r="I5" s="5">
        <v>81</v>
      </c>
      <c r="J5" s="5">
        <f>AVERAGE(H5,I5)</f>
        <v>71.75</v>
      </c>
      <c r="K5" s="5" t="s">
        <v>18</v>
      </c>
    </row>
    <row r="6" spans="1:11">
      <c r="A6" s="3" t="s">
        <v>4</v>
      </c>
      <c r="B6" s="4" t="s">
        <v>36</v>
      </c>
      <c r="C6" s="5" t="s">
        <v>29</v>
      </c>
      <c r="D6" s="5" t="s">
        <v>52</v>
      </c>
      <c r="E6" s="5">
        <v>4</v>
      </c>
      <c r="F6" s="5">
        <v>3</v>
      </c>
      <c r="G6" s="5">
        <v>21</v>
      </c>
      <c r="H6" s="5">
        <f>(G6*2.5)</f>
        <v>52.5</v>
      </c>
      <c r="I6" s="5">
        <v>83</v>
      </c>
      <c r="J6" s="5">
        <f>AVERAGE(H6,I6)</f>
        <v>67.75</v>
      </c>
      <c r="K6" s="5" t="s">
        <v>18</v>
      </c>
    </row>
    <row r="7" spans="1:11">
      <c r="A7" s="3" t="s">
        <v>5</v>
      </c>
      <c r="B7" s="4" t="s">
        <v>10</v>
      </c>
      <c r="C7" s="5" t="s">
        <v>30</v>
      </c>
      <c r="D7" s="5" t="s">
        <v>55</v>
      </c>
      <c r="E7" s="5">
        <v>6</v>
      </c>
      <c r="F7" s="5">
        <v>3</v>
      </c>
      <c r="G7" s="5">
        <v>21</v>
      </c>
      <c r="H7" s="5">
        <f>(G7*2.5)</f>
        <v>52.5</v>
      </c>
      <c r="I7" s="5">
        <v>74</v>
      </c>
      <c r="J7" s="5">
        <f>AVERAGE(H7,I7)</f>
        <v>63.25</v>
      </c>
      <c r="K7" s="5" t="s">
        <v>18</v>
      </c>
    </row>
    <row r="8" spans="1:11">
      <c r="A8" s="3" t="s">
        <v>3</v>
      </c>
      <c r="B8" s="3" t="s">
        <v>59</v>
      </c>
      <c r="C8" s="5" t="s">
        <v>24</v>
      </c>
      <c r="D8" s="5" t="s">
        <v>51</v>
      </c>
      <c r="E8" s="5">
        <v>3</v>
      </c>
      <c r="F8" s="5">
        <v>1</v>
      </c>
      <c r="G8" s="5">
        <v>24</v>
      </c>
      <c r="H8" s="5">
        <f>(G8*2.5)</f>
        <v>60</v>
      </c>
      <c r="I8" s="5">
        <v>61</v>
      </c>
      <c r="J8" s="5">
        <f>AVERAGE(H8,I8)</f>
        <v>60.5</v>
      </c>
      <c r="K8" s="5" t="s">
        <v>18</v>
      </c>
    </row>
    <row r="9" spans="1:11">
      <c r="A9" s="3" t="s">
        <v>49</v>
      </c>
      <c r="B9" s="4" t="s">
        <v>35</v>
      </c>
      <c r="C9" s="5" t="s">
        <v>28</v>
      </c>
      <c r="D9" s="5" t="s">
        <v>54</v>
      </c>
      <c r="E9" s="5">
        <v>4</v>
      </c>
      <c r="F9" s="5">
        <v>3</v>
      </c>
      <c r="G9" s="5">
        <v>20</v>
      </c>
      <c r="H9" s="5">
        <f>(G9*2.5)</f>
        <v>50</v>
      </c>
      <c r="I9" s="5">
        <v>70</v>
      </c>
      <c r="J9" s="5">
        <f>AVERAGE(H9,I9)</f>
        <v>60</v>
      </c>
      <c r="K9" s="5" t="s">
        <v>18</v>
      </c>
    </row>
    <row r="10" spans="1:11">
      <c r="A10" s="3" t="s">
        <v>6</v>
      </c>
      <c r="B10" s="4" t="s">
        <v>31</v>
      </c>
      <c r="C10" s="5" t="s">
        <v>22</v>
      </c>
      <c r="D10" s="5" t="s">
        <v>52</v>
      </c>
      <c r="E10" s="5">
        <v>6</v>
      </c>
      <c r="F10" s="5">
        <v>3</v>
      </c>
      <c r="G10" s="5">
        <v>21</v>
      </c>
      <c r="H10" s="5">
        <f>(G10*2.5)</f>
        <v>52.5</v>
      </c>
      <c r="I10" s="5">
        <v>67</v>
      </c>
      <c r="J10" s="5">
        <f>AVERAGE(H10,I10)</f>
        <v>59.75</v>
      </c>
      <c r="K10" s="5" t="s">
        <v>18</v>
      </c>
    </row>
    <row r="11" spans="1:11" ht="15.75" customHeight="1">
      <c r="A11" s="3" t="s">
        <v>50</v>
      </c>
      <c r="B11" s="4" t="s">
        <v>11</v>
      </c>
      <c r="C11" s="5" t="s">
        <v>26</v>
      </c>
      <c r="D11" s="5" t="s">
        <v>51</v>
      </c>
      <c r="E11" s="5">
        <v>7</v>
      </c>
      <c r="F11" s="5">
        <v>3</v>
      </c>
      <c r="G11" s="5">
        <v>23</v>
      </c>
      <c r="H11" s="5">
        <f>(G11*2.5)</f>
        <v>57.5</v>
      </c>
      <c r="I11" s="5">
        <v>60</v>
      </c>
      <c r="J11" s="5">
        <f>AVERAGE(H11,I11)</f>
        <v>58.75</v>
      </c>
      <c r="K11" s="5" t="s">
        <v>18</v>
      </c>
    </row>
    <row r="12" spans="1:11">
      <c r="A12" s="5" t="s">
        <v>58</v>
      </c>
      <c r="B12" s="4" t="s">
        <v>47</v>
      </c>
      <c r="C12" s="5" t="s">
        <v>48</v>
      </c>
      <c r="D12" s="5" t="s">
        <v>54</v>
      </c>
      <c r="E12" s="5">
        <v>4</v>
      </c>
      <c r="F12" s="5">
        <v>2</v>
      </c>
      <c r="G12" s="5">
        <v>24</v>
      </c>
      <c r="H12" s="5">
        <f>G12*2.5</f>
        <v>60</v>
      </c>
      <c r="I12" s="5" t="s">
        <v>57</v>
      </c>
      <c r="J12" s="5">
        <f>AVERAGE(H12,I12)</f>
        <v>60</v>
      </c>
      <c r="K12" s="5" t="s">
        <v>56</v>
      </c>
    </row>
    <row r="13" spans="1:11">
      <c r="A13" s="5" t="s">
        <v>58</v>
      </c>
      <c r="B13" s="4" t="s">
        <v>45</v>
      </c>
      <c r="C13" s="5" t="s">
        <v>46</v>
      </c>
      <c r="D13" s="5" t="s">
        <v>55</v>
      </c>
      <c r="E13" s="5">
        <v>5</v>
      </c>
      <c r="F13" s="5">
        <v>1</v>
      </c>
      <c r="G13" s="5">
        <v>21</v>
      </c>
      <c r="H13" s="5">
        <f>G13*2.5</f>
        <v>52.5</v>
      </c>
      <c r="I13" s="5" t="s">
        <v>57</v>
      </c>
      <c r="J13" s="5">
        <f>AVERAGE(H13,I13)</f>
        <v>52.5</v>
      </c>
      <c r="K13" s="5" t="s">
        <v>56</v>
      </c>
    </row>
    <row r="14" spans="1:11">
      <c r="A14" s="5" t="s">
        <v>58</v>
      </c>
      <c r="B14" s="4" t="s">
        <v>37</v>
      </c>
      <c r="C14" s="5" t="s">
        <v>38</v>
      </c>
      <c r="D14" s="5" t="s">
        <v>52</v>
      </c>
      <c r="E14" s="5">
        <v>5</v>
      </c>
      <c r="F14" s="5">
        <v>2</v>
      </c>
      <c r="G14" s="5">
        <v>20</v>
      </c>
      <c r="H14" s="5">
        <f>G14*2.5</f>
        <v>50</v>
      </c>
      <c r="I14" s="5" t="s">
        <v>57</v>
      </c>
      <c r="J14" s="5">
        <f>AVERAGE(H14,I14)</f>
        <v>50</v>
      </c>
      <c r="K14" s="5" t="s">
        <v>56</v>
      </c>
    </row>
    <row r="15" spans="1:11">
      <c r="A15" s="5" t="s">
        <v>58</v>
      </c>
      <c r="B15" s="4" t="s">
        <v>39</v>
      </c>
      <c r="C15" s="5" t="s">
        <v>40</v>
      </c>
      <c r="D15" s="5" t="s">
        <v>52</v>
      </c>
      <c r="E15" s="5">
        <v>6</v>
      </c>
      <c r="F15" s="5">
        <v>1</v>
      </c>
      <c r="G15" s="5">
        <v>20</v>
      </c>
      <c r="H15" s="5">
        <f>G15*2.5</f>
        <v>50</v>
      </c>
      <c r="I15" s="5" t="s">
        <v>57</v>
      </c>
      <c r="J15" s="5">
        <f>AVERAGE(H15,I15)</f>
        <v>50</v>
      </c>
      <c r="K15" s="5" t="s">
        <v>56</v>
      </c>
    </row>
    <row r="16" spans="1:11">
      <c r="A16" s="5" t="s">
        <v>58</v>
      </c>
      <c r="B16" s="4" t="s">
        <v>41</v>
      </c>
      <c r="C16" s="5" t="s">
        <v>42</v>
      </c>
      <c r="D16" s="5" t="s">
        <v>51</v>
      </c>
      <c r="E16" s="5">
        <v>4</v>
      </c>
      <c r="F16" s="5">
        <v>2</v>
      </c>
      <c r="G16" s="5">
        <v>20</v>
      </c>
      <c r="H16" s="5">
        <f>G16*2.5</f>
        <v>50</v>
      </c>
      <c r="I16" s="5" t="s">
        <v>57</v>
      </c>
      <c r="J16" s="5">
        <f>AVERAGE(H16,I16)</f>
        <v>50</v>
      </c>
      <c r="K16" s="5" t="s">
        <v>56</v>
      </c>
    </row>
    <row r="17" spans="1:11">
      <c r="A17" s="5" t="s">
        <v>58</v>
      </c>
      <c r="B17" s="4" t="s">
        <v>43</v>
      </c>
      <c r="C17" s="5" t="s">
        <v>44</v>
      </c>
      <c r="D17" s="5" t="s">
        <v>54</v>
      </c>
      <c r="E17" s="5">
        <v>8</v>
      </c>
      <c r="F17" s="5">
        <v>2</v>
      </c>
      <c r="G17" s="5">
        <v>20</v>
      </c>
      <c r="H17" s="5">
        <f>G17*2.5</f>
        <v>50</v>
      </c>
      <c r="I17" s="5" t="s">
        <v>57</v>
      </c>
      <c r="J17" s="5">
        <f>AVERAGE(H17,I17)</f>
        <v>50</v>
      </c>
      <c r="K17" s="5" t="s">
        <v>56</v>
      </c>
    </row>
  </sheetData>
  <autoFilter ref="A1:K1">
    <sortState ref="A2:K17">
      <sortCondition descending="1" ref="J1"/>
    </sortState>
  </autoFilter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Olivio</dc:creator>
  <cp:lastModifiedBy>ro380266</cp:lastModifiedBy>
  <cp:lastPrinted>2019-03-24T15:30:26Z</cp:lastPrinted>
  <dcterms:created xsi:type="dcterms:W3CDTF">2019-03-24T00:52:31Z</dcterms:created>
  <dcterms:modified xsi:type="dcterms:W3CDTF">2019-09-19T20:41:13Z</dcterms:modified>
</cp:coreProperties>
</file>